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Kazm" sheetId="1" r:id="rId1"/>
    <sheet name="Erkir" sheetId="2" r:id="rId2"/>
    <sheet name="Grup" sheetId="3" r:id="rId3"/>
  </sheets>
  <definedNames>
    <definedName name="_xlfn.SUMIFS" hidden="1">#NAME?</definedName>
    <definedName name="_xlnm.Print_Area" localSheetId="0">'Kazm'!$A$1:$D$106</definedName>
  </definedNames>
  <calcPr fullCalcOnLoad="1"/>
</workbook>
</file>

<file path=xl/sharedStrings.xml><?xml version="1.0" encoding="utf-8"?>
<sst xmlns="http://schemas.openxmlformats.org/spreadsheetml/2006/main" count="323" uniqueCount="317">
  <si>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</si>
  <si>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</si>
  <si>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</si>
  <si>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</si>
  <si>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</si>
  <si>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</si>
  <si>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</si>
  <si>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</si>
  <si>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</si>
  <si>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</si>
  <si>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</si>
  <si>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</si>
  <si>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</si>
  <si>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</si>
  <si>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</si>
  <si>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</si>
  <si>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</si>
  <si>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</si>
  <si>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</si>
  <si>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</si>
  <si>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</si>
  <si>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01-05</t>
  </si>
  <si>
    <t>06-14</t>
  </si>
  <si>
    <t>16-24</t>
  </si>
  <si>
    <t>25-27</t>
  </si>
  <si>
    <t>28-38</t>
  </si>
  <si>
    <t>39-40</t>
  </si>
  <si>
    <t>41-43</t>
  </si>
  <si>
    <t>44-46</t>
  </si>
  <si>
    <t>47-49</t>
  </si>
  <si>
    <t>50-63</t>
  </si>
  <si>
    <t>64-67</t>
  </si>
  <si>
    <t>68-70</t>
  </si>
  <si>
    <t>71</t>
  </si>
  <si>
    <t>72-83</t>
  </si>
  <si>
    <t>84-85</t>
  </si>
  <si>
    <t>86-89</t>
  </si>
  <si>
    <t>90-92</t>
  </si>
  <si>
    <t>93</t>
  </si>
  <si>
    <t>94-96</t>
  </si>
  <si>
    <t>97</t>
  </si>
  <si>
    <t>%</t>
  </si>
  <si>
    <t>ՏԵՂԵԿԱՆՔ</t>
  </si>
  <si>
    <t>(ըստ ԱՏԳ ԱԱ-ի խմբերի)</t>
  </si>
  <si>
    <t>Հ/Հ</t>
  </si>
  <si>
    <t>ԱՏԳ ԱԱ-ի խումբը</t>
  </si>
  <si>
    <t>Ապրանքի անվանումը</t>
  </si>
  <si>
    <t>Մաքսային արժեքը</t>
  </si>
  <si>
    <t>Ընդամենը</t>
  </si>
  <si>
    <t>Բուսական ծագման արտադրանք</t>
  </si>
  <si>
    <t>Պատրաստի սննդի արտադրանք</t>
  </si>
  <si>
    <t>Հանքահումքային արտադրանք</t>
  </si>
  <si>
    <t>I եռամս.</t>
  </si>
  <si>
    <t>II եռամս.</t>
  </si>
  <si>
    <t>III եռամս.</t>
  </si>
  <si>
    <t>IV եռամս.</t>
  </si>
  <si>
    <t>Կենդանի կենդանիներ և կենդանական ծագման արտադրանք</t>
  </si>
  <si>
    <t>Կենդանական և բուսական ծագման յուղեր ու ճարպեր</t>
  </si>
  <si>
    <t>Քիմիայի և դրա հետ կապված արդյունաբեր. ճյուղերի արտադրանք (այդ թվում՝ դեղորայք)</t>
  </si>
  <si>
    <t>Պլաստմասա և դրանցից իրեր, կաուչուկ և ռետինե իրեր</t>
  </si>
  <si>
    <t>Կաշվե հումք, կաշի, մորթի և դրանցից պատրաստված իրեր</t>
  </si>
  <si>
    <t>Փայտ և փայտյա իրեր</t>
  </si>
  <si>
    <t>Թուղթ և թղթից իրեր</t>
  </si>
  <si>
    <t>Մանածագործական իրեր</t>
  </si>
  <si>
    <t>Կոշկեղեն, գլխարկներ, հովանոցներ</t>
  </si>
  <si>
    <t>Իրեր քարից, գիպսից, ցեմենտից</t>
  </si>
  <si>
    <t>Թանկարժեք և կիսաթանկարժեք իրեր, թանկարժեք մետաղներ և դրանցից իրեր</t>
  </si>
  <si>
    <t>Ոչ թանկարժեք մետաղներ և դրանցից պատրաստված իրեր</t>
  </si>
  <si>
    <t>Մեքենաներ, սարքավորումներ և մեխանիզմներ</t>
  </si>
  <si>
    <t>Վերգետնյա, օդային և ջրային տրանսպորտի միջոցներ</t>
  </si>
  <si>
    <t>Սարքեր և ապարատներ (այդ թվում բժշկական)</t>
  </si>
  <si>
    <t>Զենք և զինամթերք</t>
  </si>
  <si>
    <t>Տարբեր արդյունաբերական ապրանքներ (կահույք, խաղալիքներ, մարզագուք)</t>
  </si>
  <si>
    <t>Արվեստի ստեղծագործություններ</t>
  </si>
  <si>
    <t>(ըստ երկրների)</t>
  </si>
  <si>
    <t>ՆԵՐՄՈՒԾՈՒՄ</t>
  </si>
  <si>
    <t>Ե Ր Կ Ի Ր Ը</t>
  </si>
  <si>
    <t>(ըստ կազմակերպությունների)</t>
  </si>
  <si>
    <t>Տ Ե Ղ Ե Կ Ա Ն Ք</t>
  </si>
  <si>
    <t>Կազմակերպության անունը</t>
  </si>
  <si>
    <t>ՀՎՀՀ</t>
  </si>
  <si>
    <t>Մաքսային
արժեքը</t>
  </si>
  <si>
    <t>ԸՆԴԱՄԵՆԸ</t>
  </si>
  <si>
    <t>Հավելված N 3</t>
  </si>
  <si>
    <t>Հավելված N 4</t>
  </si>
  <si>
    <t>Ըստ ՀՀ պետական եկամուտների կոմիտեի կողմից տրամադրված տեղեկությունների</t>
  </si>
  <si>
    <t xml:space="preserve">2019 թվականին ՀՀ ներմուծված բարեգործական բեռների վերաբերյալ </t>
  </si>
  <si>
    <t>2019 թվականի ընթացքում ՀՀ ներմուծված բարեգործական բեռների վերաբերյալ</t>
  </si>
  <si>
    <t xml:space="preserve">2019 թվականի ընթացքում ՀՀ ներմուծված բարեգործական բեռների վերաբերյալ </t>
  </si>
  <si>
    <t>00006479</t>
  </si>
  <si>
    <t>00008519</t>
  </si>
  <si>
    <t>00008732</t>
  </si>
  <si>
    <t>00009237</t>
  </si>
  <si>
    <t>00009615</t>
  </si>
  <si>
    <t>00032803</t>
  </si>
  <si>
    <t>00033479</t>
  </si>
  <si>
    <t>00057312</t>
  </si>
  <si>
    <t>00074765</t>
  </si>
  <si>
    <t>00130776</t>
  </si>
  <si>
    <t>00148272</t>
  </si>
  <si>
    <t>00167773</t>
  </si>
  <si>
    <t>00195595</t>
  </si>
  <si>
    <t>00403857</t>
  </si>
  <si>
    <t>00415631</t>
  </si>
  <si>
    <t>00430023</t>
  </si>
  <si>
    <t>00432346</t>
  </si>
  <si>
    <t>00438145</t>
  </si>
  <si>
    <t>00466268</t>
  </si>
  <si>
    <t>00469069</t>
  </si>
  <si>
    <t>00804091</t>
  </si>
  <si>
    <t>00861992</t>
  </si>
  <si>
    <t>00877871</t>
  </si>
  <si>
    <t>00898896</t>
  </si>
  <si>
    <t>00904586</t>
  </si>
  <si>
    <t>01003187</t>
  </si>
  <si>
    <t>01242562</t>
  </si>
  <si>
    <t>01243384</t>
  </si>
  <si>
    <t>01244139</t>
  </si>
  <si>
    <t>01245672</t>
  </si>
  <si>
    <t>01266593</t>
  </si>
  <si>
    <t>01267295</t>
  </si>
  <si>
    <t>01503448</t>
  </si>
  <si>
    <t>01506385</t>
  </si>
  <si>
    <t>01506928</t>
  </si>
  <si>
    <t>01511187</t>
  </si>
  <si>
    <t>01512885</t>
  </si>
  <si>
    <t>01513717</t>
  </si>
  <si>
    <t>01533153</t>
  </si>
  <si>
    <t>01533334</t>
  </si>
  <si>
    <t>01533403</t>
  </si>
  <si>
    <t>01538293</t>
  </si>
  <si>
    <t>01542952</t>
  </si>
  <si>
    <t>01557357</t>
  </si>
  <si>
    <t>01573524</t>
  </si>
  <si>
    <t>01805335</t>
  </si>
  <si>
    <t>02204515</t>
  </si>
  <si>
    <t>02214044</t>
  </si>
  <si>
    <t>02252332</t>
  </si>
  <si>
    <t>02269952</t>
  </si>
  <si>
    <t>02504895</t>
  </si>
  <si>
    <t>02507171</t>
  </si>
  <si>
    <t>02507456</t>
  </si>
  <si>
    <t>02507911</t>
  </si>
  <si>
    <t>02508003</t>
  </si>
  <si>
    <t>02508717</t>
  </si>
  <si>
    <t>02528755</t>
  </si>
  <si>
    <t>02545539</t>
  </si>
  <si>
    <t>02549194</t>
  </si>
  <si>
    <t>02552842</t>
  </si>
  <si>
    <t>02553123</t>
  </si>
  <si>
    <t>02554563</t>
  </si>
  <si>
    <t>02559841</t>
  </si>
  <si>
    <t>02565835</t>
  </si>
  <si>
    <t>02566915</t>
  </si>
  <si>
    <t>02569828</t>
  </si>
  <si>
    <t>02569972</t>
  </si>
  <si>
    <t>02600555</t>
  </si>
  <si>
    <t>02614412</t>
  </si>
  <si>
    <t>02625503</t>
  </si>
  <si>
    <t>02628286</t>
  </si>
  <si>
    <t>02659596</t>
  </si>
  <si>
    <t>03503438</t>
  </si>
  <si>
    <t>03517269</t>
  </si>
  <si>
    <t>03812671</t>
  </si>
  <si>
    <t>04227989</t>
  </si>
  <si>
    <t>04703401</t>
  </si>
  <si>
    <t>04708275</t>
  </si>
  <si>
    <t>04717139</t>
  </si>
  <si>
    <t>05001145</t>
  </si>
  <si>
    <t>05500832</t>
  </si>
  <si>
    <t>05501939</t>
  </si>
  <si>
    <t>05503942</t>
  </si>
  <si>
    <t>05514397</t>
  </si>
  <si>
    <t>05543573</t>
  </si>
  <si>
    <t>05547454</t>
  </si>
  <si>
    <t>05806438</t>
  </si>
  <si>
    <t>06925855</t>
  </si>
  <si>
    <t>06947624</t>
  </si>
  <si>
    <t>07203481</t>
  </si>
  <si>
    <t>07800911</t>
  </si>
  <si>
    <t>09204791</t>
  </si>
  <si>
    <t>09213311</t>
  </si>
  <si>
    <t>09422345</t>
  </si>
  <si>
    <t>90012511</t>
  </si>
  <si>
    <t>«Հայկական բարեգործական ընդհանուր միություն (ՀԲԸՄ)» հիմնադրամ</t>
  </si>
  <si>
    <t>ՀՀ Ազգային ժողով</t>
  </si>
  <si>
    <t>ՀՀ ԳԱԱ «Մոլեկուլյար կենսաբանության ինստիտուտ» ՊՈԱԿ</t>
  </si>
  <si>
    <t>«Արաբկիր» միացյալ մանկական բարեգործական հիմնադրամ</t>
  </si>
  <si>
    <t>«Արաբկիր» բարեգործական համալիր-երեխաների և դեռահասների առողջության ինստիտուտ» ՍՊԸ</t>
  </si>
  <si>
    <t>Ամերիկայի հայ ավետարանչական ընկերակցության Հայաստանի մասնաճյուղ</t>
  </si>
  <si>
    <t>«Հայաստանի վոլեյբոլի ֆեդերացիա» ՀԿ</t>
  </si>
  <si>
    <t>«ԱՌԴԱ» բարեգործական հիմնադրամ</t>
  </si>
  <si>
    <t>«Հայկական ակնաբուժության նախագիծ» բարեգործական հիմնադրամ</t>
  </si>
  <si>
    <t>«ֆոքըս օն չիլդրեն նաու, ինկ․» բարեգործական կազմակերպության հայաստանյան մասնաճյուղ</t>
  </si>
  <si>
    <t>«Ծնողազուրկ հայ երեխաների օգնության միություն (ՍՕԱՐ)-Հայաստան » բարեգործական հիմնադրամ</t>
  </si>
  <si>
    <t>«Հայաստանի ժամանակակից հնգամարտի ազգային ֆեդերացիա» ՀԿ</t>
  </si>
  <si>
    <t>«Դե ժպտա» բարեգործական ՀԿ</t>
  </si>
  <si>
    <t>«Էրեբունի բժշկական կենտրոն» ՓԲԸ</t>
  </si>
  <si>
    <t>«Հանրապետական թիվ 1 հատուկ կրթահամալիր» ՊՈԱԿ</t>
  </si>
  <si>
    <t>«Բարի նպատակ» բարեգործական միավորում» ՀԿ</t>
  </si>
  <si>
    <t>«Հանս Քրիստիան Կոֆոեդ» բարեգործական հիմնադրամ</t>
  </si>
  <si>
    <t>«Շողիկ» հայկական բարեգործական հիմնադրամ</t>
  </si>
  <si>
    <t>«Քաշյան Ա․Ռ․Մ․ կենտրոն» զարգացման ՀԿ</t>
  </si>
  <si>
    <t>«Նազքոմ» բարեգործական հիմնադրամ</t>
  </si>
  <si>
    <t>«Երևանի կենդանաբանական այգի» ՀՈԱԿ</t>
  </si>
  <si>
    <t>ԲՀՀ-Բնության համաշխարհային հիմնադրամի հայաստանյան մասնաճյուղ</t>
  </si>
  <si>
    <t>«Քենդլ» սինքրոտորնային հետազոտությունների ինստիտուտ» հիմնադրամ</t>
  </si>
  <si>
    <t>«Յուլիայի սկյուռիկներ» բարեգործական հիմնադրամ</t>
  </si>
  <si>
    <t>«Աջակցություն վիրավոր զինվորներին և զինվորական հաշմանդամներին» բարեգործական ՀԿ</t>
  </si>
  <si>
    <t>«Կամրջակ» սոցիալ-բարեգործական ՀԿ</t>
  </si>
  <si>
    <t>«Ջերմիկ անկուն» հիմնադրամ</t>
  </si>
  <si>
    <t>ՀՀ ԱՆ «Թոքաբանության ազգային կենտրոն» ՊՈԱԿ</t>
  </si>
  <si>
    <t>«Առողջ կյանքի ուղի» բարեգործական ՀԿ</t>
  </si>
  <si>
    <t>Սիմոնյան կրթական հիմնադրամ</t>
  </si>
  <si>
    <t>«Քրոսրոադս» միջազգային բարեգործական հիմնադրամ</t>
  </si>
  <si>
    <t>«Արմդայվինգ» սուզորդների ակումբ» ՀԿ</t>
  </si>
  <si>
    <t>«Երևանի Մխիթար Հերացու անվան պետական բժշկական համալսարան» հիմնադրամ</t>
  </si>
  <si>
    <t>«Ճարտարապետության և շինարարության Հայաստանի ազգային համալսարան» հիմնադրամ</t>
  </si>
  <si>
    <t>«Երևանի պետական համալսարան» հիմնադրամ</t>
  </si>
  <si>
    <t>«Հայաստանի ամերիկյան համալսարան» հիմնադրամ</t>
  </si>
  <si>
    <t>«Հայ օգնության միություն» բարեգործական ՀԿ</t>
  </si>
  <si>
    <t>ԱՄՆ-ի «Ագապե» կրոնաբարեգործական կազմակերպության Հայաստանի մասնաճյուղ</t>
  </si>
  <si>
    <t>«Հովարդ Կարագյոզյան» բժշկական բարեգործական ՀԿ</t>
  </si>
  <si>
    <t>ՀՀ ոստիկանության ֆինանսատնտեսական վարչություն</t>
  </si>
  <si>
    <t>«Առաքելություն արևելք» մարդասիրական օգնության կազմակերպության հայաստանյան մասնաճյուղ</t>
  </si>
  <si>
    <t>ՀՀ-ում ԼՂՀ մշտական ներկայացուցչություն</t>
  </si>
  <si>
    <t>ՀՀ-ում հայ կրթական հիմնարկության մասնաճյուղ</t>
  </si>
  <si>
    <t>«Արմենիան Լայթհաուս» բարեգործական հիմնադրամ</t>
  </si>
  <si>
    <t>«Բնապահպանական ծրագրերի իրականացման գրասենյակ» պետական հիմնարկ</t>
  </si>
  <si>
    <t>«Հայաստանի թենիսի ֆեդերացիա» ՀԿ</t>
  </si>
  <si>
    <t>«Շենգավիթ» բժշկական կենտրոն» ՓԲԸ</t>
  </si>
  <si>
    <t>«Փյունիկ» Հայաստանի հաշմանդամություն ունեցող անձանց միություն» բարեգործական ՀԿ</t>
  </si>
  <si>
    <t>«Սատար» հաշմանդամների ՀԿ</t>
  </si>
  <si>
    <t>«Վարդանյան ընտանիք» բարեգործական հիմնադրամ</t>
  </si>
  <si>
    <t>«ՁԻԱՀ-ի կանխարգելման հանրապետական կենտրոն» ՊՈԱԿ</t>
  </si>
  <si>
    <t>«Հայաստանի Հանրապետության առողջապահության նախարարություն» ՊՄ</t>
  </si>
  <si>
    <t>«Հայաստան» համահայկական հիմնադրամ</t>
  </si>
  <si>
    <t>«Հայկական մանկական ասոցիացիա» բարեգործական ՀԿ</t>
  </si>
  <si>
    <t>ՀՀ ԱՆ «Մարդասիրական օգնության հանրապետական կենտրոն» ՊՈԱԿ</t>
  </si>
  <si>
    <t>«Հայաստանի հանդբոլի ֆեդերացիա» ՀԿ</t>
  </si>
  <si>
    <t>«Վորլդ վիժն ինթերնեյշնլ» միջազգային բարեգործական կազմակերպության հայաստանյան մասնաճյուղ</t>
  </si>
  <si>
    <t>«Հայաստանի սուսերամարտի ֆեդերացիա» ՀԿ</t>
  </si>
  <si>
    <t>«Հայաստանի ձյուդոյի ֆեդերացիա» ՀԿ</t>
  </si>
  <si>
    <t>«Օրրան» բարեգործական ՀԿ</t>
  </si>
  <si>
    <t>Կալիֆորնիայի հայ ատամնաբույժների ընկերության հայկական մասնաճյուղ</t>
  </si>
  <si>
    <t>«Արմենիա թրի փրոջեքթ» բարեգործական հիմնադրամ</t>
  </si>
  <si>
    <t>«Համահայկական խաղերի համաշխարհային կենտրոն» ՀԿ</t>
  </si>
  <si>
    <t>Վայրի բնության և մշակութային արժեքների պահպանման հիմնադրամ</t>
  </si>
  <si>
    <t>«Հայաստանի ֆուտբոլի ֆեդերացիա» ՀԿ</t>
  </si>
  <si>
    <t>«Խոտի հոկեյի հայկական ֆեդերացիա» ՀԿ</t>
  </si>
  <si>
    <t>«Հայաստանի մանուկներ» բարեգործական հիմնադրամ</t>
  </si>
  <si>
    <t>«Քրոնիմետ» բարեգործական հիմնադրամ</t>
  </si>
  <si>
    <t>«Հայ մայրեր» բարեգործական ՀԿ</t>
  </si>
  <si>
    <t>«Հիվանդությունների վերահսկման և կանխարգելման ազգային կենտրոն» ՊՈԱԿ</t>
  </si>
  <si>
    <t>«Հայաստանի զարգացման նախաձեռնություններ» բարեգործական հիմնադրամ</t>
  </si>
  <si>
    <t>«Շրջակա միջավայրի մոնիթորինգի և տեղեկատվության կենտրոն» ՊՈԱԿ</t>
  </si>
  <si>
    <t>«Հայաստանի ըմբշամարտի ֆեդերացիա» ՀԿ</t>
  </si>
  <si>
    <t>«ՍՕՍ-մանկական գյուղեր» հայկական բարեգործական հիմնադրամ</t>
  </si>
  <si>
    <t>«Գլոբալ էյդ նեթվորք(ԳԷՅՆ)» ոչ առևտրային ՍՊԸ-ի հայաստանյան մասնաճյուղ</t>
  </si>
  <si>
    <t>Մասիսի զարգացման հիմնադրամ</t>
  </si>
  <si>
    <t>«Հայաստանյայց Առաքելական Սուրբ եկեղեցի» կրոնական կազմակերպություն</t>
  </si>
  <si>
    <t>«Էջմաիծնի քաղաքապետարանի աշխատակազմ» համայնքային կառավարչական հիմնարկ</t>
  </si>
  <si>
    <t>ԵՀԽ հայաստանյան միջեկեղեցական բարեգործական Կլոր սեղան հիմնադրամ</t>
  </si>
  <si>
    <t>«ՀՀ ԳԱԱ ֆիզիկական հետազոտությունների ինստիտուտ» ՊՈԱԿ</t>
  </si>
  <si>
    <t>«Գյումրու ծննդատուն» ՓԲԸ</t>
  </si>
  <si>
    <t>«Գյումրու մոր և մանկան ավստրիական հիվանդանոց» ՓԲԸ</t>
  </si>
  <si>
    <t xml:space="preserve">Հայ Առաքելական Սուրբ եկեղեցու Շիրակի թեմ </t>
  </si>
  <si>
    <t>«Հայկական Կարիտաս» բարեսիրական ՀԿ</t>
  </si>
  <si>
    <t>«ԱՍՄ» բարեգործական-մարդասիրական հիմնադրամ</t>
  </si>
  <si>
    <t>«Նոր Հայաստան հայրենիք-սփյուռք» բարեգործական ՀԿ</t>
  </si>
  <si>
    <t>Կամիլլիաների միաբանության «Ս․ Կամիլլո » բարեգործական հիմնադրամ</t>
  </si>
  <si>
    <t>«ԱՌՄ» բարեգործական ՀԿ</t>
  </si>
  <si>
    <t>«Ստեփանավան» բարեգործական հիմնադրամ</t>
  </si>
  <si>
    <t>«Տաշիր» բարեգործական հիմնադրամ</t>
  </si>
  <si>
    <t>ՀՀ կրթության և գիտության նախարարության «Բերդի արհեստագործական պետական ուսումնարան» ՊՈԱԿ</t>
  </si>
  <si>
    <t>ՀՀ Սյունիքի մարզի «Տեղի թիվ 2 միջնակարգ դպրոց» ՊՈԱԿ</t>
  </si>
  <si>
    <t>«Ֆրանս-հայկական սրտանոթային կենտրոն» պետական հատկացումների հիմնադրամի հայաստանյան մասնաճյուղ</t>
  </si>
  <si>
    <t>«Սյունիքի մարզի աթլետիկայի ֆեդերացիա» ՀԿ</t>
  </si>
  <si>
    <t>«Հայ օգնության միության Արցախի միավոր» ՀԿ</t>
  </si>
  <si>
    <t>Գերմանիա</t>
  </si>
  <si>
    <t>ԱՄԷ</t>
  </si>
  <si>
    <t>Ավստրալիա</t>
  </si>
  <si>
    <t>ԻԻՀ</t>
  </si>
  <si>
    <t>Իսպանիա</t>
  </si>
  <si>
    <t>Իտալիա</t>
  </si>
  <si>
    <t>Լատվիա</t>
  </si>
  <si>
    <t>Լեհաստան</t>
  </si>
  <si>
    <t>Լիբանան</t>
  </si>
  <si>
    <t>Ճապոնիա</t>
  </si>
  <si>
    <t>Միացյալ Թագավորություն</t>
  </si>
  <si>
    <t>Միացյալ Նահանգներ</t>
  </si>
  <si>
    <t>Նիդերլանդներ</t>
  </si>
  <si>
    <t>Շվեյցարիա</t>
  </si>
  <si>
    <t>Չինաստան</t>
  </si>
  <si>
    <t>Սլովակիա</t>
  </si>
  <si>
    <t>Վրաստան</t>
  </si>
  <si>
    <t>Ֆինլանդիա</t>
  </si>
  <si>
    <t>Ֆրանսիա</t>
  </si>
  <si>
    <t>Բելգիա</t>
  </si>
  <si>
    <t>Ավստրիա</t>
  </si>
  <si>
    <t>Դանիա</t>
  </si>
  <si>
    <t>Թաիլանդ</t>
  </si>
  <si>
    <t>Լիտվա</t>
  </si>
  <si>
    <t>Կանադա</t>
  </si>
  <si>
    <t>Կատար</t>
  </si>
  <si>
    <t>Կորեա</t>
  </si>
  <si>
    <t>Հնդկաստան</t>
  </si>
  <si>
    <t>Հոնկոնգ</t>
  </si>
  <si>
    <t>Հունաստան</t>
  </si>
  <si>
    <t>Հունգարիա</t>
  </si>
  <si>
    <t>Նեպալ</t>
  </si>
  <si>
    <t>Շվեդիա</t>
  </si>
  <si>
    <t>Ուկրաինա</t>
  </si>
  <si>
    <t>Չեխիայի Հանրապետություն</t>
  </si>
  <si>
    <t>Պակիստան</t>
  </si>
  <si>
    <t>Սինգապուր</t>
  </si>
  <si>
    <r>
      <t xml:space="preserve">                                                                                                                             Հավելված N 2
</t>
    </r>
    <r>
      <rPr>
        <b/>
        <i/>
        <u val="single"/>
        <sz val="10"/>
        <rFont val="GHEA Grapalat"/>
        <family val="3"/>
      </rPr>
      <t xml:space="preserve">
</t>
    </r>
  </si>
</sst>
</file>

<file path=xl/styles.xml><?xml version="1.0" encoding="utf-8"?>
<styleSheet xmlns="http://schemas.openxmlformats.org/spreadsheetml/2006/main">
  <numFmts count="60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###"/>
    <numFmt numFmtId="189" formatCode="0.0"/>
    <numFmt numFmtId="190" formatCode="#,##0.0"/>
    <numFmt numFmtId="191" formatCode="0.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00"/>
    <numFmt numFmtId="198" formatCode="#,##0.0000"/>
    <numFmt numFmtId="199" formatCode="#,##0.000000"/>
    <numFmt numFmtId="200" formatCode="#,##0.00000"/>
    <numFmt numFmtId="201" formatCode="[$-409]dddd\,\ mmmm\ dd\,\ yyyy"/>
    <numFmt numFmtId="202" formatCode="#,##0.0000000"/>
    <numFmt numFmtId="203" formatCode="#,##0.00000000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%"/>
    <numFmt numFmtId="210" formatCode="0.0000%"/>
    <numFmt numFmtId="211" formatCode="0.00000%"/>
    <numFmt numFmtId="212" formatCode="#,##0.000000000"/>
    <numFmt numFmtId="213" formatCode="#,##0.0000000000"/>
    <numFmt numFmtId="214" formatCode="[$-409]dddd\,\ mmmm\ d\,\ yyyy"/>
    <numFmt numFmtId="215" formatCode="[$-409]h:mm:ss\ AM/PM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5" fillId="0" borderId="11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3" fontId="4" fillId="33" borderId="0" xfId="0" applyNumberFormat="1" applyFont="1" applyFill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top" wrapText="1"/>
    </xf>
    <xf numFmtId="189" fontId="5" fillId="0" borderId="10" xfId="0" applyNumberFormat="1" applyFont="1" applyBorder="1" applyAlignment="1">
      <alignment horizontal="right" vertical="top" wrapText="1"/>
    </xf>
    <xf numFmtId="3" fontId="4" fillId="33" borderId="0" xfId="0" applyNumberFormat="1" applyFont="1" applyFill="1" applyAlignment="1">
      <alignment/>
    </xf>
    <xf numFmtId="49" fontId="5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190" fontId="4" fillId="0" borderId="0" xfId="0" applyNumberFormat="1" applyFont="1" applyAlignment="1">
      <alignment horizontal="center"/>
    </xf>
    <xf numFmtId="190" fontId="4" fillId="0" borderId="0" xfId="0" applyNumberFormat="1" applyFont="1" applyAlignment="1">
      <alignment horizontal="center" wrapText="1"/>
    </xf>
    <xf numFmtId="4" fontId="4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21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26" xfId="0" applyFont="1" applyBorder="1" applyAlignment="1" quotePrefix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90" fontId="5" fillId="0" borderId="0" xfId="0" applyNumberFormat="1" applyFont="1" applyAlignment="1">
      <alignment horizontal="right" vertical="top" wrapText="1"/>
    </xf>
    <xf numFmtId="190" fontId="5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/>
    </xf>
    <xf numFmtId="18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F11" sqref="F11"/>
    </sheetView>
  </sheetViews>
  <sheetFormatPr defaultColWidth="9.140625" defaultRowHeight="12.75"/>
  <cols>
    <col min="1" max="1" width="10.8515625" style="1" customWidth="1"/>
    <col min="2" max="2" width="70.28125" style="1" customWidth="1"/>
    <col min="3" max="3" width="18.421875" style="14" customWidth="1"/>
    <col min="4" max="4" width="9.140625" style="2" hidden="1" customWidth="1"/>
    <col min="5" max="5" width="1.57421875" style="66" customWidth="1"/>
    <col min="6" max="6" width="18.28125" style="67" customWidth="1"/>
    <col min="7" max="7" width="13.8515625" style="2" bestFit="1" customWidth="1"/>
    <col min="8" max="8" width="9.140625" style="2" customWidth="1"/>
    <col min="9" max="9" width="13.8515625" style="2" customWidth="1"/>
    <col min="10" max="16384" width="9.140625" style="2" customWidth="1"/>
  </cols>
  <sheetData>
    <row r="1" spans="2:3" ht="72.75" customHeight="1">
      <c r="B1" s="50" t="s">
        <v>316</v>
      </c>
      <c r="C1" s="50"/>
    </row>
    <row r="2" spans="2:3" ht="13.5">
      <c r="B2" s="35"/>
      <c r="C2" s="35"/>
    </row>
    <row r="3" spans="1:4" ht="14.25">
      <c r="A3" s="51" t="s">
        <v>78</v>
      </c>
      <c r="B3" s="51"/>
      <c r="C3" s="51"/>
      <c r="D3" s="51"/>
    </row>
    <row r="4" spans="1:4" ht="15" customHeight="1">
      <c r="A4" s="52" t="s">
        <v>87</v>
      </c>
      <c r="B4" s="52"/>
      <c r="C4" s="52"/>
      <c r="D4" s="52"/>
    </row>
    <row r="5" spans="1:4" ht="14.25">
      <c r="A5" s="51" t="s">
        <v>77</v>
      </c>
      <c r="B5" s="51"/>
      <c r="C5" s="51"/>
      <c r="D5" s="51"/>
    </row>
    <row r="6" spans="1:5" s="3" customFormat="1" ht="13.5" customHeight="1" thickBot="1">
      <c r="A6" s="73"/>
      <c r="B6" s="73"/>
      <c r="C6" s="74"/>
      <c r="E6" s="68"/>
    </row>
    <row r="7" spans="1:3" ht="30" thickBot="1" thickTop="1">
      <c r="A7" s="4" t="s">
        <v>80</v>
      </c>
      <c r="B7" s="4" t="s">
        <v>79</v>
      </c>
      <c r="C7" s="5" t="s">
        <v>81</v>
      </c>
    </row>
    <row r="8" spans="1:6" ht="15.75" thickBot="1" thickTop="1">
      <c r="A8" s="48" t="s">
        <v>82</v>
      </c>
      <c r="B8" s="49"/>
      <c r="C8" s="6">
        <f>SUM(C10:C104)</f>
        <v>45245307122</v>
      </c>
      <c r="E8" s="69"/>
      <c r="F8" s="39"/>
    </row>
    <row r="9" spans="1:3" ht="3" customHeight="1" thickTop="1">
      <c r="A9" s="7"/>
      <c r="B9" s="8"/>
      <c r="C9" s="8"/>
    </row>
    <row r="10" spans="1:7" ht="13.5">
      <c r="A10" s="70" t="s">
        <v>89</v>
      </c>
      <c r="B10" s="75" t="s">
        <v>184</v>
      </c>
      <c r="C10" s="40">
        <v>192921054</v>
      </c>
      <c r="D10" s="9"/>
      <c r="E10" s="39"/>
      <c r="F10" s="39"/>
      <c r="G10" s="9"/>
    </row>
    <row r="11" spans="1:7" ht="13.5">
      <c r="A11" s="70" t="s">
        <v>90</v>
      </c>
      <c r="B11" s="75" t="s">
        <v>185</v>
      </c>
      <c r="C11" s="40">
        <v>49812237</v>
      </c>
      <c r="D11" s="9"/>
      <c r="E11" s="39"/>
      <c r="F11" s="39"/>
      <c r="G11" s="9"/>
    </row>
    <row r="12" spans="1:6" ht="13.5">
      <c r="A12" s="70" t="s">
        <v>91</v>
      </c>
      <c r="B12" s="75" t="s">
        <v>186</v>
      </c>
      <c r="C12" s="40">
        <v>243058</v>
      </c>
      <c r="D12" s="9"/>
      <c r="E12" s="39"/>
      <c r="F12" s="39"/>
    </row>
    <row r="13" spans="1:6" ht="12.75" customHeight="1">
      <c r="A13" s="70" t="s">
        <v>92</v>
      </c>
      <c r="B13" s="75" t="s">
        <v>187</v>
      </c>
      <c r="C13" s="40">
        <v>190323162</v>
      </c>
      <c r="D13" s="38">
        <v>238541.619</v>
      </c>
      <c r="E13" s="39"/>
      <c r="F13" s="71"/>
    </row>
    <row r="14" spans="1:6" ht="27">
      <c r="A14" s="70" t="s">
        <v>93</v>
      </c>
      <c r="B14" s="75" t="s">
        <v>188</v>
      </c>
      <c r="C14" s="40">
        <v>1057840</v>
      </c>
      <c r="D14" s="10"/>
      <c r="E14" s="39"/>
      <c r="F14" s="71"/>
    </row>
    <row r="15" spans="1:6" ht="13.5">
      <c r="A15" s="70" t="s">
        <v>94</v>
      </c>
      <c r="B15" s="76" t="s">
        <v>189</v>
      </c>
      <c r="C15" s="40">
        <v>168585216</v>
      </c>
      <c r="D15" s="10"/>
      <c r="E15" s="39"/>
      <c r="F15" s="71"/>
    </row>
    <row r="16" spans="1:6" ht="13.5">
      <c r="A16" s="70" t="s">
        <v>95</v>
      </c>
      <c r="B16" s="75" t="s">
        <v>190</v>
      </c>
      <c r="C16" s="40">
        <v>15184862</v>
      </c>
      <c r="D16" s="10"/>
      <c r="E16" s="39"/>
      <c r="F16" s="71"/>
    </row>
    <row r="17" spans="1:6" ht="13.5">
      <c r="A17" s="70" t="s">
        <v>96</v>
      </c>
      <c r="B17" s="75" t="s">
        <v>191</v>
      </c>
      <c r="C17" s="40">
        <v>42588942</v>
      </c>
      <c r="D17" s="10"/>
      <c r="E17" s="39"/>
      <c r="F17" s="71"/>
    </row>
    <row r="18" spans="1:6" ht="14.25" customHeight="1">
      <c r="A18" s="70" t="s">
        <v>97</v>
      </c>
      <c r="B18" s="75" t="s">
        <v>192</v>
      </c>
      <c r="C18" s="40">
        <v>314010869</v>
      </c>
      <c r="D18" s="38"/>
      <c r="E18" s="39"/>
      <c r="F18" s="71"/>
    </row>
    <row r="19" spans="1:6" ht="27">
      <c r="A19" s="70" t="s">
        <v>98</v>
      </c>
      <c r="B19" s="75" t="s">
        <v>193</v>
      </c>
      <c r="C19" s="40">
        <v>76197354</v>
      </c>
      <c r="D19" s="38"/>
      <c r="E19" s="39"/>
      <c r="F19" s="71"/>
    </row>
    <row r="20" spans="1:6" ht="27">
      <c r="A20" s="70" t="s">
        <v>99</v>
      </c>
      <c r="B20" s="75" t="s">
        <v>194</v>
      </c>
      <c r="C20" s="40">
        <v>45026427</v>
      </c>
      <c r="D20" s="38"/>
      <c r="E20" s="39"/>
      <c r="F20" s="71"/>
    </row>
    <row r="21" spans="1:6" ht="13.5">
      <c r="A21" s="70" t="s">
        <v>100</v>
      </c>
      <c r="B21" s="75" t="s">
        <v>195</v>
      </c>
      <c r="C21" s="40">
        <v>970824</v>
      </c>
      <c r="D21" s="38"/>
      <c r="E21" s="39"/>
      <c r="F21" s="71"/>
    </row>
    <row r="22" spans="1:6" ht="13.5">
      <c r="A22" s="70" t="s">
        <v>101</v>
      </c>
      <c r="B22" s="75" t="s">
        <v>196</v>
      </c>
      <c r="C22" s="40">
        <v>8552732</v>
      </c>
      <c r="D22" s="38"/>
      <c r="E22" s="39"/>
      <c r="F22" s="71"/>
    </row>
    <row r="23" spans="1:6" ht="13.5">
      <c r="A23" s="70" t="s">
        <v>102</v>
      </c>
      <c r="B23" s="75" t="s">
        <v>197</v>
      </c>
      <c r="C23" s="40">
        <v>99119431</v>
      </c>
      <c r="D23" s="38"/>
      <c r="E23" s="39"/>
      <c r="F23" s="71"/>
    </row>
    <row r="24" spans="1:6" ht="13.5">
      <c r="A24" s="70" t="s">
        <v>103</v>
      </c>
      <c r="B24" s="75" t="s">
        <v>198</v>
      </c>
      <c r="C24" s="40">
        <v>3127679</v>
      </c>
      <c r="D24" s="38"/>
      <c r="E24" s="39"/>
      <c r="F24" s="71"/>
    </row>
    <row r="25" spans="1:6" ht="14.25" customHeight="1">
      <c r="A25" s="70" t="s">
        <v>104</v>
      </c>
      <c r="B25" s="75" t="s">
        <v>199</v>
      </c>
      <c r="C25" s="40">
        <v>18455374</v>
      </c>
      <c r="D25" s="38"/>
      <c r="E25" s="39"/>
      <c r="F25" s="71"/>
    </row>
    <row r="26" spans="1:6" ht="14.25" customHeight="1">
      <c r="A26" s="70" t="s">
        <v>105</v>
      </c>
      <c r="B26" s="75" t="s">
        <v>200</v>
      </c>
      <c r="C26" s="40">
        <v>3488822</v>
      </c>
      <c r="D26" s="10"/>
      <c r="E26" s="39"/>
      <c r="F26" s="71"/>
    </row>
    <row r="27" spans="1:6" ht="13.5">
      <c r="A27" s="70" t="s">
        <v>106</v>
      </c>
      <c r="B27" s="75" t="s">
        <v>201</v>
      </c>
      <c r="C27" s="40">
        <v>90040972</v>
      </c>
      <c r="D27" s="10"/>
      <c r="E27" s="39"/>
      <c r="F27" s="71"/>
    </row>
    <row r="28" spans="1:6" ht="13.5">
      <c r="A28" s="70" t="s">
        <v>107</v>
      </c>
      <c r="B28" s="75" t="s">
        <v>202</v>
      </c>
      <c r="C28" s="40">
        <v>7409968</v>
      </c>
      <c r="D28" s="10"/>
      <c r="E28" s="39"/>
      <c r="F28" s="71"/>
    </row>
    <row r="29" spans="1:6" ht="13.5">
      <c r="A29" s="70" t="s">
        <v>108</v>
      </c>
      <c r="B29" s="75" t="s">
        <v>203</v>
      </c>
      <c r="C29" s="40">
        <v>11282341</v>
      </c>
      <c r="D29" s="10"/>
      <c r="E29" s="39"/>
      <c r="F29" s="71"/>
    </row>
    <row r="30" spans="1:6" ht="13.5">
      <c r="A30" s="70" t="s">
        <v>109</v>
      </c>
      <c r="B30" s="75" t="s">
        <v>204</v>
      </c>
      <c r="C30" s="40">
        <v>927803</v>
      </c>
      <c r="D30" s="10"/>
      <c r="E30" s="39"/>
      <c r="F30" s="71"/>
    </row>
    <row r="31" spans="1:6" ht="13.5">
      <c r="A31" s="70" t="s">
        <v>110</v>
      </c>
      <c r="B31" s="75" t="s">
        <v>205</v>
      </c>
      <c r="C31" s="40">
        <v>5540806</v>
      </c>
      <c r="D31" s="10"/>
      <c r="E31" s="39"/>
      <c r="F31" s="71"/>
    </row>
    <row r="32" spans="1:6" ht="13.5">
      <c r="A32" s="70" t="s">
        <v>111</v>
      </c>
      <c r="B32" s="75" t="s">
        <v>206</v>
      </c>
      <c r="C32" s="40">
        <v>4167458</v>
      </c>
      <c r="D32" s="9"/>
      <c r="E32" s="39"/>
      <c r="F32" s="71"/>
    </row>
    <row r="33" spans="1:6" ht="13.5">
      <c r="A33" s="70" t="s">
        <v>112</v>
      </c>
      <c r="B33" s="75" t="s">
        <v>207</v>
      </c>
      <c r="C33" s="40">
        <v>6308332</v>
      </c>
      <c r="D33" s="9"/>
      <c r="E33" s="39"/>
      <c r="F33" s="71"/>
    </row>
    <row r="34" spans="1:6" ht="27">
      <c r="A34" s="70" t="s">
        <v>113</v>
      </c>
      <c r="B34" s="75" t="s">
        <v>208</v>
      </c>
      <c r="C34" s="40">
        <v>8271238</v>
      </c>
      <c r="D34" s="9"/>
      <c r="E34" s="39"/>
      <c r="F34" s="71"/>
    </row>
    <row r="35" spans="1:6" ht="13.5">
      <c r="A35" s="70" t="s">
        <v>114</v>
      </c>
      <c r="B35" s="75" t="s">
        <v>209</v>
      </c>
      <c r="C35" s="40">
        <v>5758066</v>
      </c>
      <c r="D35" s="9"/>
      <c r="E35" s="39"/>
      <c r="F35" s="71"/>
    </row>
    <row r="36" spans="1:6" ht="13.5">
      <c r="A36" s="70" t="s">
        <v>115</v>
      </c>
      <c r="B36" s="75" t="s">
        <v>210</v>
      </c>
      <c r="C36" s="40">
        <v>12701043</v>
      </c>
      <c r="D36" s="9"/>
      <c r="E36" s="39"/>
      <c r="F36" s="71"/>
    </row>
    <row r="37" spans="1:6" ht="13.5">
      <c r="A37" s="70" t="s">
        <v>116</v>
      </c>
      <c r="B37" s="75" t="s">
        <v>211</v>
      </c>
      <c r="C37" s="40">
        <v>39968914</v>
      </c>
      <c r="D37" s="9"/>
      <c r="E37" s="39"/>
      <c r="F37" s="71"/>
    </row>
    <row r="38" spans="1:6" ht="13.5">
      <c r="A38" s="70" t="s">
        <v>117</v>
      </c>
      <c r="B38" s="75" t="s">
        <v>212</v>
      </c>
      <c r="C38" s="40">
        <v>16636953</v>
      </c>
      <c r="D38" s="9"/>
      <c r="E38" s="39"/>
      <c r="F38" s="71"/>
    </row>
    <row r="39" spans="1:6" ht="13.5">
      <c r="A39" s="70" t="s">
        <v>118</v>
      </c>
      <c r="B39" s="75" t="s">
        <v>213</v>
      </c>
      <c r="C39" s="40">
        <v>530047543</v>
      </c>
      <c r="D39" s="9"/>
      <c r="E39" s="39"/>
      <c r="F39" s="71"/>
    </row>
    <row r="40" spans="1:6" ht="13.5">
      <c r="A40" s="70" t="s">
        <v>119</v>
      </c>
      <c r="B40" s="75" t="s">
        <v>214</v>
      </c>
      <c r="C40" s="40">
        <v>18095426</v>
      </c>
      <c r="D40" s="9"/>
      <c r="E40" s="39"/>
      <c r="F40" s="71"/>
    </row>
    <row r="41" spans="1:6" ht="13.5">
      <c r="A41" s="70" t="s">
        <v>120</v>
      </c>
      <c r="B41" s="75" t="s">
        <v>215</v>
      </c>
      <c r="C41" s="40">
        <v>1697658</v>
      </c>
      <c r="D41" s="9"/>
      <c r="E41" s="39"/>
      <c r="F41" s="71"/>
    </row>
    <row r="42" spans="1:6" ht="27">
      <c r="A42" s="70" t="s">
        <v>121</v>
      </c>
      <c r="B42" s="75" t="s">
        <v>216</v>
      </c>
      <c r="C42" s="40">
        <v>833208</v>
      </c>
      <c r="D42" s="38"/>
      <c r="E42" s="39"/>
      <c r="F42" s="71"/>
    </row>
    <row r="43" spans="1:6" ht="27">
      <c r="A43" s="70" t="s">
        <v>122</v>
      </c>
      <c r="B43" s="75" t="s">
        <v>217</v>
      </c>
      <c r="C43" s="40">
        <v>4804407</v>
      </c>
      <c r="D43" s="38"/>
      <c r="E43" s="39"/>
      <c r="F43" s="71"/>
    </row>
    <row r="44" spans="1:6" ht="13.5">
      <c r="A44" s="70" t="s">
        <v>123</v>
      </c>
      <c r="B44" s="75" t="s">
        <v>218</v>
      </c>
      <c r="C44" s="40">
        <v>26361434</v>
      </c>
      <c r="D44" s="10"/>
      <c r="E44" s="39"/>
      <c r="F44" s="71"/>
    </row>
    <row r="45" spans="1:6" ht="13.5">
      <c r="A45" s="70" t="s">
        <v>124</v>
      </c>
      <c r="B45" s="75" t="s">
        <v>219</v>
      </c>
      <c r="C45" s="40">
        <v>9829267</v>
      </c>
      <c r="D45" s="38"/>
      <c r="E45" s="39"/>
      <c r="F45" s="71"/>
    </row>
    <row r="46" spans="1:6" ht="13.5">
      <c r="A46" s="70" t="s">
        <v>125</v>
      </c>
      <c r="B46" s="75" t="s">
        <v>220</v>
      </c>
      <c r="C46" s="40">
        <v>83276637</v>
      </c>
      <c r="D46" s="38"/>
      <c r="E46" s="39"/>
      <c r="F46" s="71"/>
    </row>
    <row r="47" spans="1:6" ht="27">
      <c r="A47" s="70" t="s">
        <v>126</v>
      </c>
      <c r="B47" s="75" t="s">
        <v>221</v>
      </c>
      <c r="C47" s="40">
        <v>134073435</v>
      </c>
      <c r="D47" s="9"/>
      <c r="E47" s="39"/>
      <c r="F47" s="71"/>
    </row>
    <row r="48" spans="1:6" ht="13.5">
      <c r="A48" s="70" t="s">
        <v>127</v>
      </c>
      <c r="B48" s="75" t="s">
        <v>222</v>
      </c>
      <c r="C48" s="40">
        <v>39428697</v>
      </c>
      <c r="D48" s="9"/>
      <c r="E48" s="39"/>
      <c r="F48" s="71"/>
    </row>
    <row r="49" spans="1:6" ht="13.5">
      <c r="A49" s="70" t="s">
        <v>128</v>
      </c>
      <c r="B49" s="75" t="s">
        <v>223</v>
      </c>
      <c r="C49" s="40">
        <v>13203211</v>
      </c>
      <c r="D49" s="9"/>
      <c r="E49" s="39"/>
      <c r="F49" s="71"/>
    </row>
    <row r="50" spans="1:6" ht="27">
      <c r="A50" s="70" t="s">
        <v>129</v>
      </c>
      <c r="B50" s="75" t="s">
        <v>224</v>
      </c>
      <c r="C50" s="40">
        <v>13294789</v>
      </c>
      <c r="D50" s="10"/>
      <c r="E50" s="39"/>
      <c r="F50" s="71"/>
    </row>
    <row r="51" spans="1:6" ht="13.5">
      <c r="A51" s="72" t="s">
        <v>130</v>
      </c>
      <c r="B51" s="75" t="s">
        <v>225</v>
      </c>
      <c r="C51" s="40">
        <v>203868976</v>
      </c>
      <c r="D51" s="10"/>
      <c r="E51" s="39"/>
      <c r="F51" s="71"/>
    </row>
    <row r="52" spans="1:6" ht="13.5">
      <c r="A52" s="70" t="s">
        <v>131</v>
      </c>
      <c r="B52" s="75" t="s">
        <v>226</v>
      </c>
      <c r="C52" s="40">
        <v>1886266</v>
      </c>
      <c r="D52" s="10"/>
      <c r="E52" s="39"/>
      <c r="F52" s="71"/>
    </row>
    <row r="53" spans="1:6" ht="13.5">
      <c r="A53" s="70" t="s">
        <v>132</v>
      </c>
      <c r="B53" s="75" t="s">
        <v>227</v>
      </c>
      <c r="C53" s="40">
        <v>68770024</v>
      </c>
      <c r="D53" s="10"/>
      <c r="E53" s="39"/>
      <c r="F53" s="71"/>
    </row>
    <row r="54" spans="1:6" ht="27">
      <c r="A54" s="70" t="s">
        <v>133</v>
      </c>
      <c r="B54" s="75" t="s">
        <v>228</v>
      </c>
      <c r="C54" s="40">
        <v>48788000</v>
      </c>
      <c r="D54" s="10"/>
      <c r="E54" s="39"/>
      <c r="F54" s="71"/>
    </row>
    <row r="55" spans="1:6" ht="13.5">
      <c r="A55" s="70" t="s">
        <v>134</v>
      </c>
      <c r="B55" s="75" t="s">
        <v>229</v>
      </c>
      <c r="C55" s="40">
        <v>447205</v>
      </c>
      <c r="D55" s="10"/>
      <c r="E55" s="39"/>
      <c r="F55" s="71"/>
    </row>
    <row r="56" spans="1:6" ht="13.5">
      <c r="A56" s="70" t="s">
        <v>135</v>
      </c>
      <c r="B56" s="75" t="s">
        <v>230</v>
      </c>
      <c r="C56" s="40">
        <v>19505687</v>
      </c>
      <c r="D56" s="10"/>
      <c r="E56" s="39"/>
      <c r="F56" s="71"/>
    </row>
    <row r="57" spans="1:6" ht="27">
      <c r="A57" s="70" t="s">
        <v>136</v>
      </c>
      <c r="B57" s="75" t="s">
        <v>231</v>
      </c>
      <c r="C57" s="40">
        <v>4315761</v>
      </c>
      <c r="D57" s="10"/>
      <c r="E57" s="39"/>
      <c r="F57" s="71"/>
    </row>
    <row r="58" spans="1:6" ht="13.5">
      <c r="A58" s="70" t="s">
        <v>137</v>
      </c>
      <c r="B58" s="75" t="s">
        <v>232</v>
      </c>
      <c r="C58" s="40">
        <v>15604567</v>
      </c>
      <c r="D58" s="10"/>
      <c r="E58" s="39"/>
      <c r="F58" s="71"/>
    </row>
    <row r="59" spans="1:6" ht="13.5">
      <c r="A59" s="70" t="s">
        <v>138</v>
      </c>
      <c r="B59" s="75" t="s">
        <v>233</v>
      </c>
      <c r="C59" s="40">
        <v>97380746</v>
      </c>
      <c r="D59" s="10"/>
      <c r="E59" s="39"/>
      <c r="F59" s="71"/>
    </row>
    <row r="60" spans="1:6" ht="13.5">
      <c r="A60" s="70" t="s">
        <v>139</v>
      </c>
      <c r="B60" s="75" t="s">
        <v>234</v>
      </c>
      <c r="C60" s="40">
        <v>5877435</v>
      </c>
      <c r="D60" s="10"/>
      <c r="E60" s="39"/>
      <c r="F60" s="71"/>
    </row>
    <row r="61" spans="1:6" ht="13.5">
      <c r="A61" s="70" t="s">
        <v>140</v>
      </c>
      <c r="B61" s="75" t="s">
        <v>235</v>
      </c>
      <c r="C61" s="40">
        <v>1713718</v>
      </c>
      <c r="D61" s="10"/>
      <c r="E61" s="39"/>
      <c r="F61" s="71"/>
    </row>
    <row r="62" spans="1:6" ht="13.5">
      <c r="A62" s="70" t="s">
        <v>141</v>
      </c>
      <c r="B62" s="75" t="s">
        <v>236</v>
      </c>
      <c r="C62" s="40">
        <v>428935813</v>
      </c>
      <c r="D62" s="10"/>
      <c r="E62" s="39"/>
      <c r="F62" s="71"/>
    </row>
    <row r="63" spans="1:6" ht="13.5">
      <c r="A63" s="70" t="s">
        <v>142</v>
      </c>
      <c r="B63" s="75" t="s">
        <v>237</v>
      </c>
      <c r="C63" s="40">
        <v>429083</v>
      </c>
      <c r="D63" s="10"/>
      <c r="E63" s="39"/>
      <c r="F63" s="71"/>
    </row>
    <row r="64" spans="1:6" ht="13.5">
      <c r="A64" s="70" t="s">
        <v>143</v>
      </c>
      <c r="B64" s="75" t="s">
        <v>238</v>
      </c>
      <c r="C64" s="40">
        <v>39774361472</v>
      </c>
      <c r="D64" s="10"/>
      <c r="E64" s="39"/>
      <c r="F64" s="71"/>
    </row>
    <row r="65" spans="1:6" ht="13.5">
      <c r="A65" s="70" t="s">
        <v>144</v>
      </c>
      <c r="B65" s="75" t="s">
        <v>239</v>
      </c>
      <c r="C65" s="40">
        <v>9565208</v>
      </c>
      <c r="D65" s="10"/>
      <c r="E65" s="39"/>
      <c r="F65" s="71"/>
    </row>
    <row r="66" spans="1:6" ht="27">
      <c r="A66" s="70" t="s">
        <v>145</v>
      </c>
      <c r="B66" s="75" t="s">
        <v>240</v>
      </c>
      <c r="C66" s="40">
        <v>294638839</v>
      </c>
      <c r="D66" s="9"/>
      <c r="E66" s="39"/>
      <c r="F66" s="71"/>
    </row>
    <row r="67" spans="1:6" ht="13.5">
      <c r="A67" s="70" t="s">
        <v>146</v>
      </c>
      <c r="B67" s="75" t="s">
        <v>241</v>
      </c>
      <c r="C67" s="40">
        <v>3820560</v>
      </c>
      <c r="D67" s="9"/>
      <c r="E67" s="39"/>
      <c r="F67" s="71"/>
    </row>
    <row r="68" spans="1:6" ht="13.5">
      <c r="A68" s="70" t="s">
        <v>147</v>
      </c>
      <c r="B68" s="75" t="s">
        <v>242</v>
      </c>
      <c r="C68" s="40">
        <v>25238070</v>
      </c>
      <c r="D68" s="9"/>
      <c r="E68" s="39"/>
      <c r="F68" s="71"/>
    </row>
    <row r="69" spans="1:6" ht="13.5">
      <c r="A69" s="70" t="s">
        <v>148</v>
      </c>
      <c r="B69" s="75" t="s">
        <v>243</v>
      </c>
      <c r="C69" s="40">
        <v>420027</v>
      </c>
      <c r="D69" s="9"/>
      <c r="E69" s="39"/>
      <c r="F69" s="71"/>
    </row>
    <row r="70" spans="1:6" ht="13.5">
      <c r="A70" s="70" t="s">
        <v>149</v>
      </c>
      <c r="B70" s="76" t="s">
        <v>244</v>
      </c>
      <c r="C70" s="40">
        <v>8192973</v>
      </c>
      <c r="D70" s="9"/>
      <c r="E70" s="39"/>
      <c r="F70" s="71"/>
    </row>
    <row r="71" spans="1:6" ht="13.5">
      <c r="A71" s="70" t="s">
        <v>150</v>
      </c>
      <c r="B71" s="75" t="s">
        <v>245</v>
      </c>
      <c r="C71" s="40">
        <v>29684270</v>
      </c>
      <c r="D71" s="10"/>
      <c r="E71" s="39"/>
      <c r="F71" s="71"/>
    </row>
    <row r="72" spans="1:6" ht="16.5" customHeight="1">
      <c r="A72" s="70" t="s">
        <v>151</v>
      </c>
      <c r="B72" s="75" t="s">
        <v>246</v>
      </c>
      <c r="C72" s="40">
        <v>7728048</v>
      </c>
      <c r="D72" s="10"/>
      <c r="E72" s="39"/>
      <c r="F72" s="71"/>
    </row>
    <row r="73" spans="1:6" ht="13.5">
      <c r="A73" s="70" t="s">
        <v>152</v>
      </c>
      <c r="B73" s="75" t="s">
        <v>247</v>
      </c>
      <c r="C73" s="40">
        <v>27252289</v>
      </c>
      <c r="D73" s="10"/>
      <c r="E73" s="39"/>
      <c r="F73" s="71"/>
    </row>
    <row r="74" spans="1:6" ht="13.5">
      <c r="A74" s="70" t="s">
        <v>153</v>
      </c>
      <c r="B74" s="75" t="s">
        <v>248</v>
      </c>
      <c r="C74" s="40">
        <v>160890477</v>
      </c>
      <c r="D74" s="10"/>
      <c r="E74" s="39"/>
      <c r="F74" s="71"/>
    </row>
    <row r="75" spans="1:6" ht="13.5">
      <c r="A75" s="70" t="s">
        <v>154</v>
      </c>
      <c r="B75" s="75" t="s">
        <v>249</v>
      </c>
      <c r="C75" s="40">
        <v>457068</v>
      </c>
      <c r="D75" s="10"/>
      <c r="E75" s="39"/>
      <c r="F75" s="71"/>
    </row>
    <row r="76" spans="1:6" ht="13.5">
      <c r="A76" s="70" t="s">
        <v>155</v>
      </c>
      <c r="B76" s="75" t="s">
        <v>250</v>
      </c>
      <c r="C76" s="40">
        <v>29036052</v>
      </c>
      <c r="D76" s="10"/>
      <c r="E76" s="39"/>
      <c r="F76" s="71"/>
    </row>
    <row r="77" spans="1:6" ht="13.5">
      <c r="A77" s="70" t="s">
        <v>156</v>
      </c>
      <c r="B77" s="75" t="s">
        <v>251</v>
      </c>
      <c r="C77" s="40">
        <v>10739910</v>
      </c>
      <c r="D77" s="9"/>
      <c r="E77" s="39"/>
      <c r="F77" s="71"/>
    </row>
    <row r="78" spans="1:6" ht="13.5">
      <c r="A78" s="70" t="s">
        <v>157</v>
      </c>
      <c r="B78" s="75" t="s">
        <v>252</v>
      </c>
      <c r="C78" s="40">
        <v>547281</v>
      </c>
      <c r="D78" s="9"/>
      <c r="E78" s="39"/>
      <c r="F78" s="71"/>
    </row>
    <row r="79" spans="1:6" ht="27">
      <c r="A79" s="70" t="s">
        <v>158</v>
      </c>
      <c r="B79" s="75" t="s">
        <v>253</v>
      </c>
      <c r="C79" s="40">
        <v>107454319</v>
      </c>
      <c r="D79" s="9"/>
      <c r="E79" s="39"/>
      <c r="F79" s="71"/>
    </row>
    <row r="80" spans="1:6" ht="27">
      <c r="A80" s="70" t="s">
        <v>159</v>
      </c>
      <c r="B80" s="75" t="s">
        <v>254</v>
      </c>
      <c r="C80" s="40">
        <v>40288</v>
      </c>
      <c r="D80" s="9"/>
      <c r="E80" s="39"/>
      <c r="F80" s="71"/>
    </row>
    <row r="81" spans="1:6" ht="13.5">
      <c r="A81" s="70" t="s">
        <v>160</v>
      </c>
      <c r="B81" s="75" t="s">
        <v>255</v>
      </c>
      <c r="C81" s="40">
        <v>5514722</v>
      </c>
      <c r="D81" s="9"/>
      <c r="E81" s="39"/>
      <c r="F81" s="71"/>
    </row>
    <row r="82" spans="1:6" ht="13.5">
      <c r="A82" s="70" t="s">
        <v>161</v>
      </c>
      <c r="B82" s="75" t="s">
        <v>256</v>
      </c>
      <c r="C82" s="40">
        <v>9825035</v>
      </c>
      <c r="D82" s="9"/>
      <c r="E82" s="39"/>
      <c r="F82" s="71"/>
    </row>
    <row r="83" spans="1:6" ht="14.25" customHeight="1">
      <c r="A83" s="70" t="s">
        <v>162</v>
      </c>
      <c r="B83" s="75" t="s">
        <v>257</v>
      </c>
      <c r="C83" s="40">
        <v>19975548</v>
      </c>
      <c r="D83" s="9"/>
      <c r="E83" s="39"/>
      <c r="F83" s="71"/>
    </row>
    <row r="84" spans="1:6" ht="14.25" customHeight="1">
      <c r="A84" s="70" t="s">
        <v>163</v>
      </c>
      <c r="B84" s="75" t="s">
        <v>258</v>
      </c>
      <c r="C84" s="40">
        <v>48386671</v>
      </c>
      <c r="D84" s="9"/>
      <c r="E84" s="39"/>
      <c r="F84" s="71"/>
    </row>
    <row r="85" spans="1:6" ht="14.25" customHeight="1">
      <c r="A85" s="70" t="s">
        <v>164</v>
      </c>
      <c r="B85" s="75" t="s">
        <v>259</v>
      </c>
      <c r="C85" s="40">
        <v>55145562</v>
      </c>
      <c r="D85" s="9"/>
      <c r="E85" s="39"/>
      <c r="F85" s="71"/>
    </row>
    <row r="86" spans="1:6" ht="13.5">
      <c r="A86" s="70" t="s">
        <v>165</v>
      </c>
      <c r="B86" s="75" t="s">
        <v>260</v>
      </c>
      <c r="C86" s="40">
        <v>102220530</v>
      </c>
      <c r="D86" s="9"/>
      <c r="E86" s="39"/>
      <c r="F86" s="71"/>
    </row>
    <row r="87" spans="1:6" ht="27">
      <c r="A87" s="70" t="s">
        <v>166</v>
      </c>
      <c r="B87" s="75" t="s">
        <v>261</v>
      </c>
      <c r="C87" s="40">
        <v>17848136</v>
      </c>
      <c r="D87" s="9"/>
      <c r="E87" s="39"/>
      <c r="F87" s="71"/>
    </row>
    <row r="88" spans="1:6" ht="27">
      <c r="A88" s="70" t="s">
        <v>167</v>
      </c>
      <c r="B88" s="75" t="s">
        <v>262</v>
      </c>
      <c r="C88" s="40">
        <v>11771122</v>
      </c>
      <c r="D88" s="10"/>
      <c r="E88" s="39"/>
      <c r="F88" s="71"/>
    </row>
    <row r="89" spans="1:6" ht="13.5">
      <c r="A89" s="70" t="s">
        <v>168</v>
      </c>
      <c r="B89" s="75" t="s">
        <v>263</v>
      </c>
      <c r="C89" s="40">
        <v>6535937</v>
      </c>
      <c r="D89" s="9"/>
      <c r="E89" s="39"/>
      <c r="F89" s="71"/>
    </row>
    <row r="90" spans="1:6" ht="13.5">
      <c r="A90" s="70" t="s">
        <v>169</v>
      </c>
      <c r="B90" s="75" t="s">
        <v>264</v>
      </c>
      <c r="C90" s="40">
        <v>1150170</v>
      </c>
      <c r="D90" s="9"/>
      <c r="E90" s="39"/>
      <c r="F90" s="71"/>
    </row>
    <row r="91" spans="1:6" ht="13.5">
      <c r="A91" s="70" t="s">
        <v>170</v>
      </c>
      <c r="B91" s="75" t="s">
        <v>265</v>
      </c>
      <c r="C91" s="40">
        <v>972108</v>
      </c>
      <c r="D91" s="9"/>
      <c r="E91" s="39"/>
      <c r="F91" s="71"/>
    </row>
    <row r="92" spans="1:6" ht="13.5">
      <c r="A92" s="72" t="s">
        <v>171</v>
      </c>
      <c r="B92" s="75" t="s">
        <v>266</v>
      </c>
      <c r="C92" s="40">
        <v>7517609</v>
      </c>
      <c r="D92" s="9"/>
      <c r="E92" s="39"/>
      <c r="F92" s="71"/>
    </row>
    <row r="93" spans="1:6" ht="13.5">
      <c r="A93" s="70" t="s">
        <v>172</v>
      </c>
      <c r="B93" s="75" t="s">
        <v>267</v>
      </c>
      <c r="C93" s="40">
        <v>16539420</v>
      </c>
      <c r="D93" s="9"/>
      <c r="E93" s="39"/>
      <c r="F93" s="71"/>
    </row>
    <row r="94" spans="1:6" ht="13.5">
      <c r="A94" s="70" t="s">
        <v>173</v>
      </c>
      <c r="B94" s="75" t="s">
        <v>268</v>
      </c>
      <c r="C94" s="40">
        <v>80955956</v>
      </c>
      <c r="D94" s="9"/>
      <c r="E94" s="39"/>
      <c r="F94" s="71"/>
    </row>
    <row r="95" spans="1:6" ht="13.5">
      <c r="A95" s="70" t="s">
        <v>174</v>
      </c>
      <c r="B95" s="75" t="s">
        <v>269</v>
      </c>
      <c r="C95" s="40">
        <v>1558932</v>
      </c>
      <c r="D95" s="9"/>
      <c r="E95" s="39"/>
      <c r="F95" s="71"/>
    </row>
    <row r="96" spans="1:6" ht="13.5">
      <c r="A96" s="70" t="s">
        <v>175</v>
      </c>
      <c r="B96" s="75" t="s">
        <v>270</v>
      </c>
      <c r="C96" s="40">
        <v>55882927</v>
      </c>
      <c r="D96" s="9"/>
      <c r="E96" s="39"/>
      <c r="F96" s="71"/>
    </row>
    <row r="97" spans="1:6" ht="13.5">
      <c r="A97" s="70" t="s">
        <v>176</v>
      </c>
      <c r="B97" s="75" t="s">
        <v>271</v>
      </c>
      <c r="C97" s="40">
        <v>55121753</v>
      </c>
      <c r="D97" s="9"/>
      <c r="E97" s="39"/>
      <c r="F97" s="71"/>
    </row>
    <row r="98" spans="1:6" ht="13.5">
      <c r="A98" s="70" t="s">
        <v>177</v>
      </c>
      <c r="B98" s="75" t="s">
        <v>272</v>
      </c>
      <c r="C98" s="40">
        <v>40961129</v>
      </c>
      <c r="D98" s="9"/>
      <c r="E98" s="39"/>
      <c r="F98" s="71"/>
    </row>
    <row r="99" spans="1:6" ht="13.5">
      <c r="A99" s="70" t="s">
        <v>178</v>
      </c>
      <c r="B99" s="75" t="s">
        <v>273</v>
      </c>
      <c r="C99" s="40">
        <v>933520840</v>
      </c>
      <c r="D99" s="9"/>
      <c r="E99" s="39"/>
      <c r="F99" s="71"/>
    </row>
    <row r="100" spans="1:6" ht="27">
      <c r="A100" s="70" t="s">
        <v>179</v>
      </c>
      <c r="B100" s="75" t="s">
        <v>274</v>
      </c>
      <c r="C100" s="40">
        <v>10814543</v>
      </c>
      <c r="D100" s="9"/>
      <c r="E100" s="39"/>
      <c r="F100" s="71"/>
    </row>
    <row r="101" spans="1:6" ht="13.5">
      <c r="A101" s="70" t="s">
        <v>180</v>
      </c>
      <c r="B101" s="75" t="s">
        <v>275</v>
      </c>
      <c r="C101" s="40">
        <v>8591007</v>
      </c>
      <c r="D101" s="9"/>
      <c r="E101" s="39"/>
      <c r="F101" s="71"/>
    </row>
    <row r="102" spans="1:6" ht="27">
      <c r="A102" s="70" t="s">
        <v>181</v>
      </c>
      <c r="B102" s="75" t="s">
        <v>276</v>
      </c>
      <c r="C102" s="40">
        <v>36719309</v>
      </c>
      <c r="D102" s="9"/>
      <c r="E102" s="39"/>
      <c r="F102" s="71"/>
    </row>
    <row r="103" spans="1:6" ht="13.5">
      <c r="A103" s="70" t="s">
        <v>182</v>
      </c>
      <c r="B103" s="75" t="s">
        <v>277</v>
      </c>
      <c r="C103" s="40">
        <v>2420171</v>
      </c>
      <c r="D103" s="9"/>
      <c r="E103" s="39"/>
      <c r="F103" s="71"/>
    </row>
    <row r="104" spans="1:6" ht="13.5">
      <c r="A104" s="70" t="s">
        <v>183</v>
      </c>
      <c r="B104" s="75" t="s">
        <v>278</v>
      </c>
      <c r="C104" s="40">
        <v>14142064</v>
      </c>
      <c r="D104" s="9"/>
      <c r="E104" s="39"/>
      <c r="F104" s="71"/>
    </row>
    <row r="105" spans="1:4" ht="14.25">
      <c r="A105" s="11"/>
      <c r="B105" s="12"/>
      <c r="C105" s="13"/>
      <c r="D105" s="9"/>
    </row>
    <row r="106" spans="1:2" ht="26.25" customHeight="1">
      <c r="A106" s="77" t="s">
        <v>85</v>
      </c>
      <c r="B106" s="77"/>
    </row>
  </sheetData>
  <sheetProtection/>
  <mergeCells count="6">
    <mergeCell ref="A106:B106"/>
    <mergeCell ref="A8:B8"/>
    <mergeCell ref="B1:C1"/>
    <mergeCell ref="A3:D3"/>
    <mergeCell ref="A4:D4"/>
    <mergeCell ref="A5:D5"/>
  </mergeCells>
  <printOptions/>
  <pageMargins left="0.73" right="0.29" top="0.41" bottom="0.25" header="0.25" footer="0.2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3">
      <selection activeCell="B13" sqref="B13"/>
    </sheetView>
  </sheetViews>
  <sheetFormatPr defaultColWidth="9.140625" defaultRowHeight="12.75"/>
  <cols>
    <col min="1" max="1" width="26.7109375" style="15" bestFit="1" customWidth="1"/>
    <col min="2" max="2" width="15.421875" style="2" customWidth="1"/>
    <col min="3" max="3" width="16.57421875" style="2" customWidth="1"/>
    <col min="4" max="4" width="15.57421875" style="2" customWidth="1"/>
    <col min="5" max="5" width="16.00390625" style="2" bestFit="1" customWidth="1"/>
    <col min="6" max="6" width="20.140625" style="2" customWidth="1"/>
    <col min="7" max="7" width="10.00390625" style="2" bestFit="1" customWidth="1"/>
    <col min="8" max="8" width="9.140625" style="2" customWidth="1"/>
    <col min="9" max="9" width="17.57421875" style="2" bestFit="1" customWidth="1"/>
    <col min="10" max="10" width="12.8515625" style="2" bestFit="1" customWidth="1"/>
    <col min="11" max="11" width="13.28125" style="2" bestFit="1" customWidth="1"/>
    <col min="12" max="12" width="12.8515625" style="2" bestFit="1" customWidth="1"/>
    <col min="13" max="16384" width="9.140625" style="2" customWidth="1"/>
  </cols>
  <sheetData>
    <row r="1" spans="5:7" ht="40.5" customHeight="1">
      <c r="E1" s="53" t="s">
        <v>83</v>
      </c>
      <c r="F1" s="53"/>
      <c r="G1" s="75"/>
    </row>
    <row r="2" spans="1:6" ht="14.25">
      <c r="A2" s="51" t="s">
        <v>78</v>
      </c>
      <c r="B2" s="51"/>
      <c r="C2" s="51"/>
      <c r="D2" s="51"/>
      <c r="E2" s="51"/>
      <c r="F2" s="51"/>
    </row>
    <row r="3" spans="1:6" ht="18.75" customHeight="1">
      <c r="A3" s="52" t="s">
        <v>86</v>
      </c>
      <c r="B3" s="51"/>
      <c r="C3" s="51"/>
      <c r="D3" s="51"/>
      <c r="E3" s="51"/>
      <c r="F3" s="51"/>
    </row>
    <row r="4" spans="1:6" ht="12" customHeight="1">
      <c r="A4" s="51" t="s">
        <v>74</v>
      </c>
      <c r="B4" s="51"/>
      <c r="C4" s="51"/>
      <c r="D4" s="51"/>
      <c r="E4" s="51"/>
      <c r="F4" s="51"/>
    </row>
    <row r="5" spans="1:6" ht="15" thickBot="1">
      <c r="A5" s="47"/>
      <c r="B5" s="47"/>
      <c r="C5" s="47"/>
      <c r="D5" s="47"/>
      <c r="E5" s="47"/>
      <c r="F5" s="47"/>
    </row>
    <row r="6" spans="1:9" ht="14.25">
      <c r="A6" s="56" t="s">
        <v>76</v>
      </c>
      <c r="B6" s="16" t="s">
        <v>75</v>
      </c>
      <c r="C6" s="16"/>
      <c r="D6" s="16"/>
      <c r="E6" s="16"/>
      <c r="F6" s="54" t="s">
        <v>82</v>
      </c>
      <c r="I6" s="76"/>
    </row>
    <row r="7" spans="1:6" ht="15" thickBot="1">
      <c r="A7" s="57"/>
      <c r="B7" s="17" t="s">
        <v>52</v>
      </c>
      <c r="C7" s="17" t="s">
        <v>53</v>
      </c>
      <c r="D7" s="17" t="s">
        <v>54</v>
      </c>
      <c r="E7" s="17" t="s">
        <v>55</v>
      </c>
      <c r="F7" s="55"/>
    </row>
    <row r="8" spans="1:6" ht="4.5" customHeight="1" thickBot="1">
      <c r="A8" s="18"/>
      <c r="B8" s="8"/>
      <c r="C8" s="8"/>
      <c r="D8" s="8"/>
      <c r="E8" s="8"/>
      <c r="F8" s="8"/>
    </row>
    <row r="9" spans="1:6" ht="21" customHeight="1" thickBot="1">
      <c r="A9" s="41" t="s">
        <v>82</v>
      </c>
      <c r="B9" s="43">
        <f>SUM(B11:B47)</f>
        <v>4866179201</v>
      </c>
      <c r="C9" s="43">
        <f>SUM(C11:C47)</f>
        <v>6613429944</v>
      </c>
      <c r="D9" s="43">
        <f>SUM(D11:D47)</f>
        <v>30382299815</v>
      </c>
      <c r="E9" s="43">
        <f>SUM(E11:E47)</f>
        <v>3383398162</v>
      </c>
      <c r="F9" s="42">
        <f>SUM(F11:F47)</f>
        <v>45245307122</v>
      </c>
    </row>
    <row r="10" spans="1:6" ht="4.5" customHeight="1">
      <c r="A10" s="18"/>
      <c r="B10" s="8"/>
      <c r="C10" s="8"/>
      <c r="D10" s="8"/>
      <c r="E10" s="8"/>
      <c r="F10" s="8"/>
    </row>
    <row r="11" spans="1:12" ht="14.25">
      <c r="A11" s="79" t="s">
        <v>279</v>
      </c>
      <c r="B11" s="34">
        <v>31067684</v>
      </c>
      <c r="C11" s="34">
        <v>30604423</v>
      </c>
      <c r="D11" s="34">
        <v>145652106</v>
      </c>
      <c r="E11" s="34">
        <v>62725741</v>
      </c>
      <c r="F11" s="32">
        <f aca="true" t="shared" si="0" ref="F11:F47">SUM(B11:E11)</f>
        <v>270049954</v>
      </c>
      <c r="G11" s="19"/>
      <c r="I11" s="44"/>
      <c r="J11" s="20"/>
      <c r="K11" s="20"/>
      <c r="L11" s="20"/>
    </row>
    <row r="12" spans="1:12" ht="14.25">
      <c r="A12" s="79" t="s">
        <v>280</v>
      </c>
      <c r="B12" s="34">
        <v>31020847</v>
      </c>
      <c r="C12" s="34">
        <v>420027</v>
      </c>
      <c r="D12" s="34">
        <v>40570836</v>
      </c>
      <c r="E12" s="34">
        <v>69501414</v>
      </c>
      <c r="F12" s="32">
        <f t="shared" si="0"/>
        <v>141513124</v>
      </c>
      <c r="G12" s="19"/>
      <c r="I12" s="20"/>
      <c r="J12" s="20"/>
      <c r="K12" s="20"/>
      <c r="L12" s="20"/>
    </row>
    <row r="13" spans="1:12" ht="14.25">
      <c r="A13" s="79" t="s">
        <v>281</v>
      </c>
      <c r="B13" s="34"/>
      <c r="C13" s="34"/>
      <c r="D13" s="34">
        <v>80394393</v>
      </c>
      <c r="E13" s="34">
        <v>561563</v>
      </c>
      <c r="F13" s="32">
        <f t="shared" si="0"/>
        <v>80955956</v>
      </c>
      <c r="G13" s="19"/>
      <c r="I13" s="20"/>
      <c r="J13" s="20"/>
      <c r="K13" s="20"/>
      <c r="L13" s="20"/>
    </row>
    <row r="14" spans="1:12" ht="14.25">
      <c r="A14" s="79" t="s">
        <v>282</v>
      </c>
      <c r="B14" s="34">
        <v>7476958</v>
      </c>
      <c r="C14" s="34">
        <v>3318926</v>
      </c>
      <c r="D14" s="34">
        <v>9619442</v>
      </c>
      <c r="E14" s="34">
        <v>17965429</v>
      </c>
      <c r="F14" s="32">
        <f t="shared" si="0"/>
        <v>38380755</v>
      </c>
      <c r="G14" s="19"/>
      <c r="I14" s="20"/>
      <c r="J14" s="20"/>
      <c r="K14" s="20"/>
      <c r="L14" s="20"/>
    </row>
    <row r="15" spans="1:12" ht="14.25">
      <c r="A15" s="79" t="s">
        <v>283</v>
      </c>
      <c r="B15" s="34"/>
      <c r="C15" s="34">
        <v>55444825</v>
      </c>
      <c r="D15" s="34"/>
      <c r="E15" s="34">
        <v>66854287</v>
      </c>
      <c r="F15" s="32">
        <f t="shared" si="0"/>
        <v>122299112</v>
      </c>
      <c r="G15" s="19"/>
      <c r="I15" s="20"/>
      <c r="J15" s="20"/>
      <c r="K15" s="20"/>
      <c r="L15" s="20"/>
    </row>
    <row r="16" spans="1:12" ht="14.25">
      <c r="A16" s="79" t="s">
        <v>284</v>
      </c>
      <c r="B16" s="34">
        <v>86554692</v>
      </c>
      <c r="C16" s="34">
        <v>237565543</v>
      </c>
      <c r="D16" s="34">
        <v>25311015</v>
      </c>
      <c r="E16" s="34">
        <v>791695184</v>
      </c>
      <c r="F16" s="32">
        <f t="shared" si="0"/>
        <v>1141126434</v>
      </c>
      <c r="G16" s="19"/>
      <c r="I16" s="20"/>
      <c r="J16" s="20"/>
      <c r="K16" s="20"/>
      <c r="L16" s="20"/>
    </row>
    <row r="17" spans="1:12" ht="14.25">
      <c r="A17" s="79" t="s">
        <v>285</v>
      </c>
      <c r="B17" s="34">
        <v>7498815</v>
      </c>
      <c r="C17" s="34">
        <v>22119640</v>
      </c>
      <c r="D17" s="34"/>
      <c r="E17" s="34"/>
      <c r="F17" s="32">
        <f t="shared" si="0"/>
        <v>29618455</v>
      </c>
      <c r="G17" s="19"/>
      <c r="I17" s="20"/>
      <c r="J17" s="20"/>
      <c r="K17" s="20"/>
      <c r="L17" s="20"/>
    </row>
    <row r="18" spans="1:12" ht="14.25">
      <c r="A18" s="79" t="s">
        <v>286</v>
      </c>
      <c r="B18" s="34">
        <v>26122538</v>
      </c>
      <c r="C18" s="34"/>
      <c r="D18" s="34"/>
      <c r="E18" s="34">
        <v>7236135</v>
      </c>
      <c r="F18" s="32">
        <f t="shared" si="0"/>
        <v>33358673</v>
      </c>
      <c r="G18" s="19"/>
      <c r="I18" s="20"/>
      <c r="J18" s="20"/>
      <c r="K18" s="20"/>
      <c r="L18" s="20"/>
    </row>
    <row r="19" spans="1:12" ht="14.25">
      <c r="A19" s="79" t="s">
        <v>287</v>
      </c>
      <c r="B19" s="34">
        <v>23111842</v>
      </c>
      <c r="C19" s="34"/>
      <c r="D19" s="34">
        <v>50054740</v>
      </c>
      <c r="E19" s="34">
        <v>9028720</v>
      </c>
      <c r="F19" s="32">
        <f t="shared" si="0"/>
        <v>82195302</v>
      </c>
      <c r="G19" s="19"/>
      <c r="I19" s="20"/>
      <c r="J19" s="20"/>
      <c r="K19" s="20"/>
      <c r="L19" s="20"/>
    </row>
    <row r="20" spans="1:12" ht="14.25">
      <c r="A20" s="79" t="s">
        <v>288</v>
      </c>
      <c r="B20" s="34"/>
      <c r="C20" s="34"/>
      <c r="D20" s="34"/>
      <c r="E20" s="34">
        <v>510045</v>
      </c>
      <c r="F20" s="32">
        <f t="shared" si="0"/>
        <v>510045</v>
      </c>
      <c r="G20" s="19"/>
      <c r="I20" s="20"/>
      <c r="J20" s="20"/>
      <c r="K20" s="20"/>
      <c r="L20" s="20"/>
    </row>
    <row r="21" spans="1:12" ht="14.25">
      <c r="A21" s="79" t="s">
        <v>289</v>
      </c>
      <c r="B21" s="34">
        <v>20338</v>
      </c>
      <c r="C21" s="34">
        <v>104429641</v>
      </c>
      <c r="D21" s="34">
        <v>90630217</v>
      </c>
      <c r="E21" s="34">
        <v>17922827</v>
      </c>
      <c r="F21" s="32">
        <f t="shared" si="0"/>
        <v>213003023</v>
      </c>
      <c r="G21" s="19"/>
      <c r="I21" s="20"/>
      <c r="J21" s="20"/>
      <c r="K21" s="20"/>
      <c r="L21" s="20"/>
    </row>
    <row r="22" spans="1:12" ht="14.25">
      <c r="A22" s="79" t="s">
        <v>290</v>
      </c>
      <c r="B22" s="34">
        <v>4030559967</v>
      </c>
      <c r="C22" s="34">
        <v>2632690350</v>
      </c>
      <c r="D22" s="34">
        <v>1290824568</v>
      </c>
      <c r="E22" s="34">
        <v>1798373038</v>
      </c>
      <c r="F22" s="32">
        <f t="shared" si="0"/>
        <v>9752447923</v>
      </c>
      <c r="G22" s="19"/>
      <c r="I22" s="20"/>
      <c r="J22" s="20"/>
      <c r="K22" s="20"/>
      <c r="L22" s="20"/>
    </row>
    <row r="23" spans="1:12" ht="14.25">
      <c r="A23" s="79" t="s">
        <v>291</v>
      </c>
      <c r="B23" s="34">
        <v>580166576</v>
      </c>
      <c r="C23" s="34">
        <v>142150263</v>
      </c>
      <c r="D23" s="34">
        <v>28237572261</v>
      </c>
      <c r="E23" s="34">
        <v>69869683</v>
      </c>
      <c r="F23" s="32">
        <f t="shared" si="0"/>
        <v>29029758783</v>
      </c>
      <c r="G23" s="19"/>
      <c r="I23" s="20"/>
      <c r="J23" s="20"/>
      <c r="K23" s="20"/>
      <c r="L23" s="20"/>
    </row>
    <row r="24" spans="1:12" ht="14.25">
      <c r="A24" s="79" t="s">
        <v>292</v>
      </c>
      <c r="B24" s="34">
        <v>30410718</v>
      </c>
      <c r="C24" s="34">
        <v>2980164895</v>
      </c>
      <c r="D24" s="34">
        <v>16693319</v>
      </c>
      <c r="E24" s="34">
        <v>238937617</v>
      </c>
      <c r="F24" s="32">
        <f t="shared" si="0"/>
        <v>3266206549</v>
      </c>
      <c r="G24" s="19"/>
      <c r="I24" s="20"/>
      <c r="J24" s="20"/>
      <c r="K24" s="20"/>
      <c r="L24" s="20"/>
    </row>
    <row r="25" spans="1:12" ht="14.25">
      <c r="A25" s="79" t="s">
        <v>293</v>
      </c>
      <c r="B25" s="34">
        <v>1773827</v>
      </c>
      <c r="C25" s="34">
        <v>81180516</v>
      </c>
      <c r="D25" s="34">
        <v>24662945</v>
      </c>
      <c r="E25" s="34">
        <v>9825035</v>
      </c>
      <c r="F25" s="32">
        <f t="shared" si="0"/>
        <v>117442323</v>
      </c>
      <c r="G25" s="19"/>
      <c r="I25" s="20"/>
      <c r="J25" s="20"/>
      <c r="K25" s="20"/>
      <c r="L25" s="20"/>
    </row>
    <row r="26" spans="1:12" ht="14.25">
      <c r="A26" s="79" t="s">
        <v>294</v>
      </c>
      <c r="B26" s="34">
        <v>3501476</v>
      </c>
      <c r="C26" s="34">
        <v>43180105</v>
      </c>
      <c r="D26" s="34">
        <v>0</v>
      </c>
      <c r="E26" s="34">
        <v>24118827</v>
      </c>
      <c r="F26" s="32">
        <f t="shared" si="0"/>
        <v>70800408</v>
      </c>
      <c r="G26" s="19"/>
      <c r="I26" s="20"/>
      <c r="J26" s="20"/>
      <c r="K26" s="20"/>
      <c r="L26" s="20"/>
    </row>
    <row r="27" spans="1:12" ht="14.25">
      <c r="A27" s="79" t="s">
        <v>295</v>
      </c>
      <c r="B27" s="34">
        <v>1484163</v>
      </c>
      <c r="C27" s="34">
        <v>1281986</v>
      </c>
      <c r="D27" s="34">
        <v>87687561</v>
      </c>
      <c r="E27" s="34">
        <v>11051198</v>
      </c>
      <c r="F27" s="32">
        <f t="shared" si="0"/>
        <v>101504908</v>
      </c>
      <c r="G27" s="19"/>
      <c r="I27" s="20"/>
      <c r="J27" s="20"/>
      <c r="K27" s="20"/>
      <c r="L27" s="20"/>
    </row>
    <row r="28" spans="1:12" ht="14.25">
      <c r="A28" s="79" t="s">
        <v>296</v>
      </c>
      <c r="B28" s="34">
        <v>5408760</v>
      </c>
      <c r="C28" s="34">
        <v>14325438</v>
      </c>
      <c r="D28" s="34"/>
      <c r="E28" s="34"/>
      <c r="F28" s="32">
        <f t="shared" si="0"/>
        <v>19734198</v>
      </c>
      <c r="G28" s="19"/>
      <c r="I28" s="20"/>
      <c r="J28" s="20"/>
      <c r="K28" s="20"/>
      <c r="L28" s="20"/>
    </row>
    <row r="29" spans="1:12" ht="14.25">
      <c r="A29" s="79" t="s">
        <v>297</v>
      </c>
      <c r="B29" s="34"/>
      <c r="C29" s="34">
        <v>108296663</v>
      </c>
      <c r="D29" s="34">
        <v>143094169</v>
      </c>
      <c r="E29" s="34">
        <v>57767223</v>
      </c>
      <c r="F29" s="32">
        <f t="shared" si="0"/>
        <v>309158055</v>
      </c>
      <c r="G29" s="19"/>
      <c r="I29" s="20"/>
      <c r="J29" s="20"/>
      <c r="K29" s="20"/>
      <c r="L29" s="20"/>
    </row>
    <row r="30" spans="1:12" ht="14.25">
      <c r="A30" s="79" t="s">
        <v>298</v>
      </c>
      <c r="B30" s="34"/>
      <c r="C30" s="34">
        <v>896023</v>
      </c>
      <c r="D30" s="34">
        <v>36191274</v>
      </c>
      <c r="E30" s="34">
        <v>1057840</v>
      </c>
      <c r="F30" s="32">
        <f t="shared" si="0"/>
        <v>38145137</v>
      </c>
      <c r="G30" s="19"/>
      <c r="I30" s="20"/>
      <c r="J30" s="20"/>
      <c r="K30" s="20"/>
      <c r="L30" s="20"/>
    </row>
    <row r="31" spans="1:12" ht="14.25">
      <c r="A31" s="79" t="s">
        <v>299</v>
      </c>
      <c r="B31" s="34"/>
      <c r="C31" s="34">
        <v>300210</v>
      </c>
      <c r="D31" s="34">
        <v>5514722</v>
      </c>
      <c r="E31" s="34">
        <v>5036626</v>
      </c>
      <c r="F31" s="32">
        <f t="shared" si="0"/>
        <v>10851558</v>
      </c>
      <c r="G31" s="19"/>
      <c r="I31" s="20"/>
      <c r="J31" s="20"/>
      <c r="K31" s="20"/>
      <c r="L31" s="20"/>
    </row>
    <row r="32" spans="1:12" ht="14.25">
      <c r="A32" s="79" t="s">
        <v>300</v>
      </c>
      <c r="B32" s="34"/>
      <c r="C32" s="34">
        <v>181557</v>
      </c>
      <c r="D32" s="34">
        <v>3488822</v>
      </c>
      <c r="E32" s="34">
        <v>3827880</v>
      </c>
      <c r="F32" s="32">
        <f t="shared" si="0"/>
        <v>7498259</v>
      </c>
      <c r="G32" s="19"/>
      <c r="I32" s="20"/>
      <c r="J32" s="20"/>
      <c r="K32" s="20"/>
      <c r="L32" s="20"/>
    </row>
    <row r="33" spans="1:12" ht="14.25">
      <c r="A33" s="79" t="s">
        <v>301</v>
      </c>
      <c r="B33" s="34"/>
      <c r="C33" s="34">
        <v>13904760</v>
      </c>
      <c r="D33" s="34">
        <v>831956</v>
      </c>
      <c r="E33" s="34">
        <v>280334</v>
      </c>
      <c r="F33" s="32">
        <f t="shared" si="0"/>
        <v>15017050</v>
      </c>
      <c r="G33" s="19"/>
      <c r="I33" s="20"/>
      <c r="J33" s="20"/>
      <c r="K33" s="20"/>
      <c r="L33" s="20"/>
    </row>
    <row r="34" spans="1:12" ht="14.25">
      <c r="A34" s="79" t="s">
        <v>302</v>
      </c>
      <c r="B34" s="34"/>
      <c r="C34" s="34">
        <v>13203211</v>
      </c>
      <c r="D34" s="34"/>
      <c r="E34" s="34"/>
      <c r="F34" s="32">
        <f t="shared" si="0"/>
        <v>13203211</v>
      </c>
      <c r="G34" s="19"/>
      <c r="I34" s="20"/>
      <c r="J34" s="20"/>
      <c r="K34" s="20"/>
      <c r="L34" s="20"/>
    </row>
    <row r="35" spans="1:12" ht="14.25">
      <c r="A35" s="79" t="s">
        <v>303</v>
      </c>
      <c r="B35" s="34"/>
      <c r="C35" s="34"/>
      <c r="D35" s="34">
        <v>53608860</v>
      </c>
      <c r="E35" s="34">
        <v>39154295</v>
      </c>
      <c r="F35" s="32">
        <f t="shared" si="0"/>
        <v>92763155</v>
      </c>
      <c r="G35" s="19"/>
      <c r="I35" s="20"/>
      <c r="J35" s="20"/>
      <c r="K35" s="20"/>
      <c r="L35" s="20"/>
    </row>
    <row r="36" spans="1:12" ht="14.25">
      <c r="A36" s="79" t="s">
        <v>304</v>
      </c>
      <c r="B36" s="34"/>
      <c r="C36" s="34">
        <v>9600</v>
      </c>
      <c r="D36" s="34"/>
      <c r="E36" s="34"/>
      <c r="F36" s="32">
        <f t="shared" si="0"/>
        <v>9600</v>
      </c>
      <c r="G36" s="19"/>
      <c r="I36" s="20"/>
      <c r="J36" s="20"/>
      <c r="K36" s="20"/>
      <c r="L36" s="20"/>
    </row>
    <row r="37" spans="1:12" ht="14.25">
      <c r="A37" s="79" t="s">
        <v>305</v>
      </c>
      <c r="B37" s="34"/>
      <c r="C37" s="34"/>
      <c r="D37" s="34">
        <v>5877435</v>
      </c>
      <c r="E37" s="34">
        <v>49812237</v>
      </c>
      <c r="F37" s="32">
        <f t="shared" si="0"/>
        <v>55689672</v>
      </c>
      <c r="G37" s="19"/>
      <c r="I37" s="20"/>
      <c r="J37" s="20"/>
      <c r="K37" s="20"/>
      <c r="L37" s="20"/>
    </row>
    <row r="38" spans="1:12" ht="14.25">
      <c r="A38" s="79" t="s">
        <v>306</v>
      </c>
      <c r="B38" s="34"/>
      <c r="C38" s="34">
        <v>944143</v>
      </c>
      <c r="D38" s="34"/>
      <c r="E38" s="34"/>
      <c r="F38" s="32">
        <f t="shared" si="0"/>
        <v>944143</v>
      </c>
      <c r="G38" s="19"/>
      <c r="I38" s="20"/>
      <c r="J38" s="20"/>
      <c r="K38" s="20"/>
      <c r="L38" s="20"/>
    </row>
    <row r="39" spans="1:12" ht="14.25">
      <c r="A39" s="79" t="s">
        <v>307</v>
      </c>
      <c r="B39" s="34"/>
      <c r="C39" s="34">
        <v>19073505</v>
      </c>
      <c r="D39" s="34">
        <v>1336180</v>
      </c>
      <c r="E39" s="34">
        <v>16221979</v>
      </c>
      <c r="F39" s="32">
        <f t="shared" si="0"/>
        <v>36631664</v>
      </c>
      <c r="G39" s="19"/>
      <c r="I39" s="20"/>
      <c r="J39" s="20"/>
      <c r="K39" s="20"/>
      <c r="L39" s="20"/>
    </row>
    <row r="40" spans="1:12" ht="14.25">
      <c r="A40" s="79" t="s">
        <v>308</v>
      </c>
      <c r="B40" s="34"/>
      <c r="C40" s="34">
        <v>17875329</v>
      </c>
      <c r="D40" s="34">
        <v>19377189</v>
      </c>
      <c r="E40" s="34"/>
      <c r="F40" s="32">
        <f t="shared" si="0"/>
        <v>37252518</v>
      </c>
      <c r="G40" s="19"/>
      <c r="I40" s="20"/>
      <c r="J40" s="20"/>
      <c r="K40" s="20"/>
      <c r="L40" s="20"/>
    </row>
    <row r="41" spans="1:12" ht="14.25">
      <c r="A41" s="79" t="s">
        <v>309</v>
      </c>
      <c r="B41" s="34"/>
      <c r="C41" s="34">
        <v>5197420</v>
      </c>
      <c r="D41" s="34"/>
      <c r="E41" s="34"/>
      <c r="F41" s="32">
        <f t="shared" si="0"/>
        <v>5197420</v>
      </c>
      <c r="G41" s="19"/>
      <c r="I41" s="20"/>
      <c r="J41" s="20"/>
      <c r="K41" s="20"/>
      <c r="L41" s="20"/>
    </row>
    <row r="42" spans="1:12" ht="14.25">
      <c r="A42" s="79" t="s">
        <v>310</v>
      </c>
      <c r="B42" s="34"/>
      <c r="C42" s="34">
        <v>9880065</v>
      </c>
      <c r="D42" s="34"/>
      <c r="E42" s="34"/>
      <c r="F42" s="32">
        <f t="shared" si="0"/>
        <v>9880065</v>
      </c>
      <c r="G42" s="19"/>
      <c r="I42" s="20"/>
      <c r="J42" s="20"/>
      <c r="K42" s="20"/>
      <c r="L42" s="20"/>
    </row>
    <row r="43" spans="1:12" ht="14.25">
      <c r="A43" s="79" t="s">
        <v>311</v>
      </c>
      <c r="B43" s="34"/>
      <c r="C43" s="34"/>
      <c r="D43" s="34">
        <v>8783750</v>
      </c>
      <c r="E43" s="34"/>
      <c r="F43" s="32">
        <f t="shared" si="0"/>
        <v>8783750</v>
      </c>
      <c r="G43" s="19"/>
      <c r="I43" s="20"/>
      <c r="J43" s="20"/>
      <c r="K43" s="20"/>
      <c r="L43" s="20"/>
    </row>
    <row r="44" spans="1:12" ht="14.25">
      <c r="A44" s="79" t="s">
        <v>312</v>
      </c>
      <c r="B44" s="34"/>
      <c r="C44" s="34">
        <v>1499583</v>
      </c>
      <c r="D44" s="34"/>
      <c r="E44" s="34">
        <v>10739910</v>
      </c>
      <c r="F44" s="32">
        <f t="shared" si="0"/>
        <v>12239493</v>
      </c>
      <c r="G44" s="19"/>
      <c r="I44" s="20"/>
      <c r="J44" s="20"/>
      <c r="K44" s="20"/>
      <c r="L44" s="20"/>
    </row>
    <row r="45" spans="1:12" ht="14.25">
      <c r="A45" s="79" t="s">
        <v>313</v>
      </c>
      <c r="B45" s="34"/>
      <c r="C45" s="34">
        <v>67601864</v>
      </c>
      <c r="D45" s="34">
        <v>4522055</v>
      </c>
      <c r="E45" s="34">
        <v>3323095</v>
      </c>
      <c r="F45" s="32">
        <f t="shared" si="0"/>
        <v>75447014</v>
      </c>
      <c r="G45" s="19"/>
      <c r="I45" s="20"/>
      <c r="J45" s="20"/>
      <c r="K45" s="20"/>
      <c r="L45" s="20"/>
    </row>
    <row r="46" spans="1:12" ht="14.25">
      <c r="A46" s="79" t="s">
        <v>314</v>
      </c>
      <c r="B46" s="34"/>
      <c r="C46" s="34">
        <v>5208086</v>
      </c>
      <c r="D46" s="34"/>
      <c r="E46" s="34"/>
      <c r="F46" s="32">
        <f t="shared" si="0"/>
        <v>5208086</v>
      </c>
      <c r="G46" s="19"/>
      <c r="I46" s="20"/>
      <c r="J46" s="20"/>
      <c r="K46" s="20"/>
      <c r="L46" s="20"/>
    </row>
    <row r="47" spans="1:12" ht="14.25">
      <c r="A47" s="79" t="s">
        <v>315</v>
      </c>
      <c r="B47" s="34"/>
      <c r="C47" s="34">
        <v>481347</v>
      </c>
      <c r="D47" s="34"/>
      <c r="E47" s="34"/>
      <c r="F47" s="32">
        <f t="shared" si="0"/>
        <v>481347</v>
      </c>
      <c r="G47" s="19"/>
      <c r="I47" s="20"/>
      <c r="J47" s="20"/>
      <c r="K47" s="20"/>
      <c r="L47" s="20"/>
    </row>
    <row r="48" spans="1:6" ht="13.5">
      <c r="A48" s="2"/>
      <c r="B48" s="9"/>
      <c r="C48" s="9"/>
      <c r="D48" s="9"/>
      <c r="E48" s="9"/>
      <c r="F48" s="9"/>
    </row>
    <row r="49" spans="2:6" ht="13.5">
      <c r="B49" s="9"/>
      <c r="C49" s="9"/>
      <c r="D49" s="9"/>
      <c r="E49" s="9"/>
      <c r="F49" s="9"/>
    </row>
    <row r="50" spans="1:4" ht="14.25" customHeight="1">
      <c r="A50" s="45" t="s">
        <v>85</v>
      </c>
      <c r="B50" s="45"/>
      <c r="C50" s="45"/>
      <c r="D50" s="45"/>
    </row>
    <row r="51" spans="1:2" ht="13.5">
      <c r="A51" s="77"/>
      <c r="B51" s="78"/>
    </row>
  </sheetData>
  <sheetProtection/>
  <mergeCells count="7">
    <mergeCell ref="E1:F1"/>
    <mergeCell ref="A51:B51"/>
    <mergeCell ref="F6:F7"/>
    <mergeCell ref="A2:F2"/>
    <mergeCell ref="A3:F3"/>
    <mergeCell ref="A4:F4"/>
    <mergeCell ref="A6:A7"/>
  </mergeCells>
  <printOptions/>
  <pageMargins left="0.71" right="0.24" top="0.35" bottom="0.24" header="0.17" footer="0.42"/>
  <pageSetup horizontalDpi="300" verticalDpi="300" orientation="portrait" paperSize="9" scale="83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57"/>
  <sheetViews>
    <sheetView tabSelected="1" zoomScalePageLayoutView="0" workbookViewId="0" topLeftCell="A1">
      <selection activeCell="C15" sqref="C15:E15"/>
    </sheetView>
  </sheetViews>
  <sheetFormatPr defaultColWidth="9.140625" defaultRowHeight="12.75"/>
  <cols>
    <col min="1" max="1" width="5.28125" style="2" customWidth="1"/>
    <col min="2" max="2" width="13.8515625" style="2" customWidth="1"/>
    <col min="3" max="3" width="37.28125" style="2" customWidth="1"/>
    <col min="4" max="4" width="9.140625" style="1" customWidth="1"/>
    <col min="5" max="5" width="34.140625" style="20" customWidth="1"/>
    <col min="6" max="6" width="22.140625" style="21" customWidth="1"/>
    <col min="7" max="7" width="14.7109375" style="2" customWidth="1"/>
    <col min="8" max="8" width="5.00390625" style="2" customWidth="1"/>
    <col min="9" max="16384" width="9.140625" style="2" customWidth="1"/>
  </cols>
  <sheetData>
    <row r="1" spans="6:7" ht="33.75" customHeight="1">
      <c r="F1" s="64" t="s">
        <v>84</v>
      </c>
      <c r="G1" s="65"/>
    </row>
    <row r="2" spans="6:7" ht="23.25" customHeight="1">
      <c r="F2" s="37"/>
      <c r="G2" s="36"/>
    </row>
    <row r="3" spans="2:7" ht="14.25">
      <c r="B3" s="51" t="s">
        <v>42</v>
      </c>
      <c r="C3" s="51"/>
      <c r="D3" s="51"/>
      <c r="E3" s="51"/>
      <c r="F3" s="51"/>
      <c r="G3" s="51"/>
    </row>
    <row r="4" spans="2:7" ht="15.75" customHeight="1">
      <c r="B4" s="51" t="s">
        <v>88</v>
      </c>
      <c r="C4" s="51"/>
      <c r="D4" s="51"/>
      <c r="E4" s="51"/>
      <c r="F4" s="51"/>
      <c r="G4" s="51"/>
    </row>
    <row r="5" spans="2:7" ht="15.75" customHeight="1">
      <c r="B5" s="51" t="s">
        <v>43</v>
      </c>
      <c r="C5" s="51"/>
      <c r="D5" s="51"/>
      <c r="E5" s="51"/>
      <c r="F5" s="51"/>
      <c r="G5" s="51"/>
    </row>
    <row r="7" spans="6:8" ht="14.25" thickBot="1">
      <c r="F7" s="22"/>
      <c r="G7" s="12"/>
      <c r="H7" s="12"/>
    </row>
    <row r="8" spans="1:7" ht="32.25" customHeight="1" thickBot="1">
      <c r="A8" s="23" t="s">
        <v>44</v>
      </c>
      <c r="B8" s="24" t="s">
        <v>45</v>
      </c>
      <c r="C8" s="59" t="s">
        <v>46</v>
      </c>
      <c r="D8" s="59"/>
      <c r="E8" s="59"/>
      <c r="F8" s="59" t="s">
        <v>47</v>
      </c>
      <c r="G8" s="60"/>
    </row>
    <row r="9" spans="1:8" ht="3.75" customHeight="1" thickBot="1">
      <c r="A9" s="25"/>
      <c r="B9" s="25"/>
      <c r="C9" s="25"/>
      <c r="D9" s="25"/>
      <c r="E9" s="25"/>
      <c r="F9" s="26"/>
      <c r="G9" s="25"/>
      <c r="H9" s="12"/>
    </row>
    <row r="10" spans="1:7" ht="15.75" customHeight="1" thickBot="1" thickTop="1">
      <c r="A10" s="61" t="s">
        <v>48</v>
      </c>
      <c r="B10" s="62"/>
      <c r="C10" s="62"/>
      <c r="D10" s="62"/>
      <c r="E10" s="63"/>
      <c r="F10" s="27">
        <f>SUM(F12:F32)</f>
        <v>45245307122</v>
      </c>
      <c r="G10" s="28" t="s">
        <v>41</v>
      </c>
    </row>
    <row r="11" spans="1:7" ht="4.5" customHeight="1" thickTop="1">
      <c r="A11" s="8"/>
      <c r="B11" s="8"/>
      <c r="C11" s="8"/>
      <c r="D11" s="8"/>
      <c r="E11" s="8"/>
      <c r="F11" s="29"/>
      <c r="G11" s="8"/>
    </row>
    <row r="12" spans="1:8" ht="14.25">
      <c r="A12" s="30" t="s">
        <v>0</v>
      </c>
      <c r="B12" s="31" t="s">
        <v>21</v>
      </c>
      <c r="C12" s="58" t="s">
        <v>56</v>
      </c>
      <c r="D12" s="58"/>
      <c r="E12" s="58"/>
      <c r="F12" s="32">
        <v>927803</v>
      </c>
      <c r="G12" s="33">
        <f>F12*100/F10</f>
        <v>0.0020506060385406615</v>
      </c>
      <c r="H12" s="80"/>
    </row>
    <row r="13" spans="1:8" ht="14.25">
      <c r="A13" s="30" t="s">
        <v>1</v>
      </c>
      <c r="B13" s="31" t="s">
        <v>22</v>
      </c>
      <c r="C13" s="58" t="s">
        <v>49</v>
      </c>
      <c r="D13" s="58"/>
      <c r="E13" s="58"/>
      <c r="F13" s="32">
        <v>90129683</v>
      </c>
      <c r="G13" s="33">
        <f>F13*100/F10</f>
        <v>0.19920227916007557</v>
      </c>
      <c r="H13" s="80"/>
    </row>
    <row r="14" spans="1:8" ht="14.25">
      <c r="A14" s="30" t="s">
        <v>2</v>
      </c>
      <c r="B14" s="31" t="s">
        <v>14</v>
      </c>
      <c r="C14" s="58" t="s">
        <v>57</v>
      </c>
      <c r="D14" s="58"/>
      <c r="E14" s="58"/>
      <c r="F14" s="32">
        <v>0</v>
      </c>
      <c r="G14" s="33">
        <f>F14*100/F10</f>
        <v>0</v>
      </c>
      <c r="H14" s="80"/>
    </row>
    <row r="15" spans="1:11" ht="14.25">
      <c r="A15" s="30" t="s">
        <v>3</v>
      </c>
      <c r="B15" s="31" t="s">
        <v>23</v>
      </c>
      <c r="C15" s="58" t="s">
        <v>50</v>
      </c>
      <c r="D15" s="58"/>
      <c r="E15" s="58"/>
      <c r="F15" s="32">
        <v>30813874</v>
      </c>
      <c r="G15" s="33">
        <f>F15*100/F10</f>
        <v>0.06810402218491543</v>
      </c>
      <c r="H15" s="80"/>
      <c r="K15" s="81"/>
    </row>
    <row r="16" spans="1:11" ht="14.25">
      <c r="A16" s="30" t="s">
        <v>4</v>
      </c>
      <c r="B16" s="31" t="s">
        <v>24</v>
      </c>
      <c r="C16" s="58" t="s">
        <v>51</v>
      </c>
      <c r="D16" s="58"/>
      <c r="E16" s="58"/>
      <c r="F16" s="32">
        <v>1119056</v>
      </c>
      <c r="G16" s="33">
        <f>F16*100/F10</f>
        <v>0.002473308440547356</v>
      </c>
      <c r="H16" s="80"/>
      <c r="K16" s="81"/>
    </row>
    <row r="17" spans="1:11" ht="14.25">
      <c r="A17" s="30" t="s">
        <v>5</v>
      </c>
      <c r="B17" s="31" t="s">
        <v>25</v>
      </c>
      <c r="C17" s="58" t="s">
        <v>58</v>
      </c>
      <c r="D17" s="58"/>
      <c r="E17" s="58"/>
      <c r="F17" s="32">
        <v>39939357922</v>
      </c>
      <c r="G17" s="33">
        <f>F17*100/F10</f>
        <v>88.27292919972237</v>
      </c>
      <c r="H17" s="80"/>
      <c r="K17" s="81"/>
    </row>
    <row r="18" spans="1:11" ht="14.25">
      <c r="A18" s="30" t="s">
        <v>6</v>
      </c>
      <c r="B18" s="31" t="s">
        <v>26</v>
      </c>
      <c r="C18" s="58" t="s">
        <v>59</v>
      </c>
      <c r="D18" s="58"/>
      <c r="E18" s="58"/>
      <c r="F18" s="32">
        <v>292957978</v>
      </c>
      <c r="G18" s="33">
        <f>F18*100/F10</f>
        <v>0.6474880968540329</v>
      </c>
      <c r="H18" s="80"/>
      <c r="K18" s="81"/>
    </row>
    <row r="19" spans="1:11" ht="14.25">
      <c r="A19" s="30" t="s">
        <v>7</v>
      </c>
      <c r="B19" s="31" t="s">
        <v>27</v>
      </c>
      <c r="C19" s="58" t="s">
        <v>60</v>
      </c>
      <c r="D19" s="58"/>
      <c r="E19" s="58"/>
      <c r="F19" s="32">
        <v>12312834</v>
      </c>
      <c r="G19" s="33">
        <f>F19*100/F10</f>
        <v>0.027213505185851704</v>
      </c>
      <c r="H19" s="80"/>
      <c r="K19" s="81"/>
    </row>
    <row r="20" spans="1:8" ht="14.25">
      <c r="A20" s="30" t="s">
        <v>8</v>
      </c>
      <c r="B20" s="31" t="s">
        <v>28</v>
      </c>
      <c r="C20" s="58" t="s">
        <v>61</v>
      </c>
      <c r="D20" s="58"/>
      <c r="E20" s="58"/>
      <c r="F20" s="32">
        <v>3542806</v>
      </c>
      <c r="G20" s="33">
        <f>F20*100/F10</f>
        <v>0.007830217596815367</v>
      </c>
      <c r="H20" s="80"/>
    </row>
    <row r="21" spans="1:8" ht="14.25">
      <c r="A21" s="30" t="s">
        <v>9</v>
      </c>
      <c r="B21" s="31" t="s">
        <v>29</v>
      </c>
      <c r="C21" s="58" t="s">
        <v>62</v>
      </c>
      <c r="D21" s="58"/>
      <c r="E21" s="58"/>
      <c r="F21" s="32">
        <v>14040551</v>
      </c>
      <c r="G21" s="33">
        <f>F21*100/F10</f>
        <v>0.031032060324269403</v>
      </c>
      <c r="H21" s="80"/>
    </row>
    <row r="22" spans="1:8" ht="14.25">
      <c r="A22" s="30" t="s">
        <v>10</v>
      </c>
      <c r="B22" s="31" t="s">
        <v>30</v>
      </c>
      <c r="C22" s="58" t="s">
        <v>63</v>
      </c>
      <c r="D22" s="58"/>
      <c r="E22" s="58"/>
      <c r="F22" s="32">
        <v>1300478786</v>
      </c>
      <c r="G22" s="33">
        <f>F22*100/F10</f>
        <v>2.874284359465995</v>
      </c>
      <c r="H22" s="80"/>
    </row>
    <row r="23" spans="1:8" ht="14.25">
      <c r="A23" s="30" t="s">
        <v>11</v>
      </c>
      <c r="B23" s="31" t="s">
        <v>31</v>
      </c>
      <c r="C23" s="58" t="s">
        <v>64</v>
      </c>
      <c r="D23" s="58"/>
      <c r="E23" s="58"/>
      <c r="F23" s="32">
        <v>72952618</v>
      </c>
      <c r="G23" s="33">
        <f>F23*100/F10</f>
        <v>0.1612379772410201</v>
      </c>
      <c r="H23" s="80"/>
    </row>
    <row r="24" spans="1:8" ht="14.25">
      <c r="A24" s="30" t="s">
        <v>12</v>
      </c>
      <c r="B24" s="31" t="s">
        <v>32</v>
      </c>
      <c r="C24" s="58" t="s">
        <v>65</v>
      </c>
      <c r="D24" s="58"/>
      <c r="E24" s="58"/>
      <c r="F24" s="32">
        <v>24256267</v>
      </c>
      <c r="G24" s="33">
        <f>F24*100/F10</f>
        <v>0.05361056989754784</v>
      </c>
      <c r="H24" s="80"/>
    </row>
    <row r="25" spans="1:8" ht="14.25">
      <c r="A25" s="30" t="s">
        <v>13</v>
      </c>
      <c r="B25" s="31" t="s">
        <v>33</v>
      </c>
      <c r="C25" s="58" t="s">
        <v>66</v>
      </c>
      <c r="D25" s="58"/>
      <c r="E25" s="58"/>
      <c r="F25" s="32">
        <v>158315</v>
      </c>
      <c r="G25" s="33">
        <f>F25*100/F10</f>
        <v>0.0003499036918306632</v>
      </c>
      <c r="H25" s="80"/>
    </row>
    <row r="26" spans="1:8" ht="14.25">
      <c r="A26" s="30" t="s">
        <v>14</v>
      </c>
      <c r="B26" s="31" t="s">
        <v>34</v>
      </c>
      <c r="C26" s="58" t="s">
        <v>67</v>
      </c>
      <c r="D26" s="58"/>
      <c r="E26" s="58"/>
      <c r="F26" s="32">
        <v>222175620</v>
      </c>
      <c r="G26" s="33">
        <f>F26*100/F10</f>
        <v>0.4910467717699936</v>
      </c>
      <c r="H26" s="80"/>
    </row>
    <row r="27" spans="1:8" ht="14.25">
      <c r="A27" s="30" t="s">
        <v>15</v>
      </c>
      <c r="B27" s="31" t="s">
        <v>35</v>
      </c>
      <c r="C27" s="58" t="s">
        <v>68</v>
      </c>
      <c r="D27" s="58"/>
      <c r="E27" s="58"/>
      <c r="F27" s="32">
        <v>555160348</v>
      </c>
      <c r="G27" s="33">
        <f>F27*100/F10</f>
        <v>1.2270009495196017</v>
      </c>
      <c r="H27" s="80"/>
    </row>
    <row r="28" spans="1:8" ht="14.25">
      <c r="A28" s="30" t="s">
        <v>16</v>
      </c>
      <c r="B28" s="31" t="s">
        <v>36</v>
      </c>
      <c r="C28" s="58" t="s">
        <v>69</v>
      </c>
      <c r="D28" s="58"/>
      <c r="E28" s="58"/>
      <c r="F28" s="32">
        <v>216827111</v>
      </c>
      <c r="G28" s="33">
        <f>F28*100/F10</f>
        <v>0.47922563640764937</v>
      </c>
      <c r="H28" s="80"/>
    </row>
    <row r="29" spans="1:8" ht="14.25">
      <c r="A29" s="30" t="s">
        <v>17</v>
      </c>
      <c r="B29" s="31" t="s">
        <v>37</v>
      </c>
      <c r="C29" s="58" t="s">
        <v>70</v>
      </c>
      <c r="D29" s="58"/>
      <c r="E29" s="58"/>
      <c r="F29" s="32">
        <v>1255776345</v>
      </c>
      <c r="G29" s="33">
        <f>F29*100/F10</f>
        <v>2.7754841880372463</v>
      </c>
      <c r="H29" s="80"/>
    </row>
    <row r="30" spans="1:8" ht="14.25">
      <c r="A30" s="30" t="s">
        <v>18</v>
      </c>
      <c r="B30" s="31" t="s">
        <v>38</v>
      </c>
      <c r="C30" s="58" t="s">
        <v>71</v>
      </c>
      <c r="D30" s="58"/>
      <c r="E30" s="58"/>
      <c r="F30" s="32">
        <v>0</v>
      </c>
      <c r="G30" s="33">
        <f>F30*100/F10</f>
        <v>0</v>
      </c>
      <c r="H30" s="80"/>
    </row>
    <row r="31" spans="1:8" ht="14.25">
      <c r="A31" s="30" t="s">
        <v>19</v>
      </c>
      <c r="B31" s="31" t="s">
        <v>39</v>
      </c>
      <c r="C31" s="58" t="s">
        <v>72</v>
      </c>
      <c r="D31" s="58"/>
      <c r="E31" s="58"/>
      <c r="F31" s="32">
        <v>1208516019</v>
      </c>
      <c r="G31" s="33">
        <f>F31*100/F10</f>
        <v>2.6710306457669577</v>
      </c>
      <c r="H31" s="80"/>
    </row>
    <row r="32" spans="1:8" ht="14.25">
      <c r="A32" s="30" t="s">
        <v>20</v>
      </c>
      <c r="B32" s="31" t="s">
        <v>40</v>
      </c>
      <c r="C32" s="58" t="s">
        <v>73</v>
      </c>
      <c r="D32" s="58"/>
      <c r="E32" s="58"/>
      <c r="F32" s="32">
        <v>3803186</v>
      </c>
      <c r="G32" s="33">
        <f>F32*100/F10</f>
        <v>0.008405702694745873</v>
      </c>
      <c r="H32" s="80"/>
    </row>
    <row r="33" spans="4:6" ht="13.5">
      <c r="D33" s="2"/>
      <c r="E33" s="2"/>
      <c r="F33" s="2"/>
    </row>
    <row r="34" spans="4:6" ht="13.5">
      <c r="D34" s="2"/>
      <c r="E34" s="2"/>
      <c r="F34" s="2"/>
    </row>
    <row r="35" spans="1:6" ht="13.5">
      <c r="A35" s="46" t="s">
        <v>85</v>
      </c>
      <c r="B35" s="46"/>
      <c r="C35" s="46"/>
      <c r="D35" s="2"/>
      <c r="E35" s="2"/>
      <c r="F35" s="2"/>
    </row>
    <row r="36" spans="4:6" ht="13.5">
      <c r="D36" s="2"/>
      <c r="E36" s="2"/>
      <c r="F36" s="2"/>
    </row>
    <row r="37" ht="13.5">
      <c r="B37" s="81"/>
    </row>
    <row r="38" ht="13.5">
      <c r="B38" s="81"/>
    </row>
    <row r="39" ht="13.5">
      <c r="B39" s="81"/>
    </row>
    <row r="40" ht="13.5">
      <c r="B40" s="81"/>
    </row>
    <row r="41" ht="13.5">
      <c r="B41" s="81"/>
    </row>
    <row r="42" ht="13.5">
      <c r="B42" s="81"/>
    </row>
    <row r="43" ht="13.5">
      <c r="B43" s="81"/>
    </row>
    <row r="44" ht="13.5">
      <c r="B44" s="81"/>
    </row>
    <row r="45" ht="13.5">
      <c r="B45" s="81"/>
    </row>
    <row r="46" ht="13.5">
      <c r="B46" s="81"/>
    </row>
    <row r="47" ht="13.5">
      <c r="B47" s="81"/>
    </row>
    <row r="48" ht="13.5">
      <c r="B48" s="81"/>
    </row>
    <row r="49" ht="13.5">
      <c r="B49" s="81"/>
    </row>
    <row r="50" ht="13.5">
      <c r="B50" s="81"/>
    </row>
    <row r="51" ht="13.5">
      <c r="B51" s="81"/>
    </row>
    <row r="52" ht="13.5">
      <c r="B52" s="81"/>
    </row>
    <row r="53" ht="13.5">
      <c r="B53" s="81"/>
    </row>
    <row r="54" ht="13.5">
      <c r="B54" s="81"/>
    </row>
    <row r="55" ht="13.5">
      <c r="B55" s="81"/>
    </row>
    <row r="56" ht="13.5">
      <c r="B56" s="81"/>
    </row>
    <row r="57" ht="13.5">
      <c r="B57" s="81"/>
    </row>
    <row r="58" ht="13.5">
      <c r="B58" s="81"/>
    </row>
    <row r="59" ht="13.5">
      <c r="B59" s="81"/>
    </row>
    <row r="60" ht="13.5">
      <c r="B60" s="81"/>
    </row>
    <row r="61" ht="13.5">
      <c r="B61" s="81"/>
    </row>
    <row r="62" ht="13.5">
      <c r="B62" s="81"/>
    </row>
    <row r="63" ht="13.5">
      <c r="B63" s="81"/>
    </row>
    <row r="64" ht="13.5">
      <c r="B64" s="81"/>
    </row>
    <row r="65" ht="13.5">
      <c r="B65" s="81"/>
    </row>
    <row r="66" ht="13.5">
      <c r="B66" s="81"/>
    </row>
    <row r="67" ht="13.5">
      <c r="B67" s="81"/>
    </row>
    <row r="68" ht="13.5">
      <c r="B68" s="81"/>
    </row>
    <row r="69" ht="13.5">
      <c r="B69" s="81"/>
    </row>
    <row r="70" ht="13.5">
      <c r="B70" s="81"/>
    </row>
    <row r="71" ht="13.5">
      <c r="B71" s="81"/>
    </row>
    <row r="72" ht="13.5">
      <c r="B72" s="81"/>
    </row>
    <row r="73" ht="13.5">
      <c r="B73" s="81"/>
    </row>
    <row r="74" ht="13.5">
      <c r="B74" s="81"/>
    </row>
    <row r="75" ht="13.5">
      <c r="B75" s="81"/>
    </row>
    <row r="76" ht="13.5">
      <c r="B76" s="81"/>
    </row>
    <row r="77" ht="13.5">
      <c r="B77" s="81"/>
    </row>
    <row r="78" ht="13.5">
      <c r="B78" s="81"/>
    </row>
    <row r="79" ht="13.5">
      <c r="B79" s="81"/>
    </row>
    <row r="80" ht="13.5">
      <c r="B80" s="81"/>
    </row>
    <row r="81" ht="13.5">
      <c r="B81" s="81"/>
    </row>
    <row r="82" ht="13.5">
      <c r="B82" s="81"/>
    </row>
    <row r="83" ht="13.5">
      <c r="B83" s="81"/>
    </row>
    <row r="84" ht="13.5">
      <c r="B84" s="81"/>
    </row>
    <row r="85" ht="13.5">
      <c r="B85" s="81"/>
    </row>
    <row r="86" ht="13.5">
      <c r="B86" s="81"/>
    </row>
    <row r="87" ht="13.5">
      <c r="B87" s="81"/>
    </row>
    <row r="88" ht="13.5">
      <c r="B88" s="81"/>
    </row>
    <row r="89" ht="13.5">
      <c r="B89" s="81"/>
    </row>
    <row r="90" ht="13.5">
      <c r="B90" s="81"/>
    </row>
    <row r="91" ht="13.5">
      <c r="B91" s="81"/>
    </row>
    <row r="92" ht="13.5">
      <c r="B92" s="81"/>
    </row>
    <row r="93" ht="13.5">
      <c r="B93" s="81"/>
    </row>
    <row r="94" ht="13.5">
      <c r="B94" s="81"/>
    </row>
    <row r="95" ht="13.5">
      <c r="B95" s="81"/>
    </row>
    <row r="96" ht="13.5">
      <c r="B96" s="81"/>
    </row>
    <row r="97" ht="13.5">
      <c r="B97" s="81"/>
    </row>
    <row r="98" ht="13.5">
      <c r="B98" s="81"/>
    </row>
    <row r="99" ht="13.5">
      <c r="B99" s="81"/>
    </row>
    <row r="100" ht="13.5">
      <c r="B100" s="81"/>
    </row>
    <row r="101" ht="13.5">
      <c r="B101" s="81"/>
    </row>
    <row r="102" ht="13.5">
      <c r="B102" s="81"/>
    </row>
    <row r="103" ht="13.5">
      <c r="B103" s="81"/>
    </row>
    <row r="104" ht="13.5">
      <c r="B104" s="81"/>
    </row>
    <row r="105" ht="13.5">
      <c r="B105" s="81"/>
    </row>
    <row r="106" ht="13.5">
      <c r="B106" s="81"/>
    </row>
    <row r="107" ht="13.5">
      <c r="B107" s="81"/>
    </row>
    <row r="108" ht="13.5">
      <c r="B108" s="81"/>
    </row>
    <row r="109" ht="13.5">
      <c r="B109" s="81"/>
    </row>
    <row r="110" ht="13.5">
      <c r="B110" s="81"/>
    </row>
    <row r="111" ht="13.5">
      <c r="B111" s="81"/>
    </row>
    <row r="112" ht="13.5">
      <c r="B112" s="81"/>
    </row>
    <row r="113" ht="13.5">
      <c r="B113" s="81"/>
    </row>
    <row r="114" ht="13.5">
      <c r="B114" s="81"/>
    </row>
    <row r="115" ht="13.5">
      <c r="B115" s="81"/>
    </row>
    <row r="116" ht="13.5">
      <c r="B116" s="81"/>
    </row>
    <row r="117" ht="13.5">
      <c r="B117" s="81"/>
    </row>
    <row r="118" ht="13.5">
      <c r="B118" s="81"/>
    </row>
    <row r="119" ht="13.5">
      <c r="B119" s="81"/>
    </row>
    <row r="120" ht="13.5">
      <c r="B120" s="81"/>
    </row>
    <row r="121" ht="13.5">
      <c r="B121" s="81"/>
    </row>
    <row r="122" ht="13.5">
      <c r="B122" s="81"/>
    </row>
    <row r="123" ht="13.5">
      <c r="B123" s="81"/>
    </row>
    <row r="124" ht="13.5">
      <c r="B124" s="81"/>
    </row>
    <row r="125" ht="13.5">
      <c r="B125" s="81"/>
    </row>
    <row r="126" ht="13.5">
      <c r="B126" s="81"/>
    </row>
    <row r="127" ht="13.5">
      <c r="B127" s="81"/>
    </row>
    <row r="128" ht="13.5">
      <c r="B128" s="81"/>
    </row>
    <row r="129" ht="13.5">
      <c r="B129" s="81"/>
    </row>
    <row r="130" ht="13.5">
      <c r="B130" s="81"/>
    </row>
    <row r="131" ht="13.5">
      <c r="B131" s="81"/>
    </row>
    <row r="132" ht="13.5">
      <c r="B132" s="81"/>
    </row>
    <row r="133" ht="13.5">
      <c r="B133" s="81"/>
    </row>
    <row r="134" ht="13.5">
      <c r="B134" s="81"/>
    </row>
    <row r="135" ht="13.5">
      <c r="B135" s="81"/>
    </row>
    <row r="136" ht="13.5">
      <c r="B136" s="81"/>
    </row>
    <row r="137" ht="13.5">
      <c r="B137" s="81"/>
    </row>
    <row r="138" ht="13.5">
      <c r="B138" s="81"/>
    </row>
    <row r="139" ht="13.5">
      <c r="B139" s="81"/>
    </row>
    <row r="140" ht="13.5">
      <c r="B140" s="81"/>
    </row>
    <row r="141" ht="13.5">
      <c r="B141" s="81"/>
    </row>
    <row r="142" ht="13.5">
      <c r="B142" s="81"/>
    </row>
    <row r="143" ht="13.5">
      <c r="B143" s="81"/>
    </row>
    <row r="144" ht="13.5">
      <c r="B144" s="81"/>
    </row>
    <row r="145" ht="13.5">
      <c r="B145" s="81"/>
    </row>
    <row r="146" ht="13.5">
      <c r="B146" s="81"/>
    </row>
    <row r="147" ht="13.5">
      <c r="B147" s="81"/>
    </row>
    <row r="148" ht="13.5">
      <c r="B148" s="81"/>
    </row>
    <row r="149" ht="13.5">
      <c r="B149" s="81"/>
    </row>
    <row r="150" ht="13.5">
      <c r="B150" s="81"/>
    </row>
    <row r="151" ht="13.5">
      <c r="B151" s="81"/>
    </row>
    <row r="152" ht="13.5">
      <c r="B152" s="81"/>
    </row>
    <row r="153" ht="13.5">
      <c r="B153" s="81"/>
    </row>
    <row r="154" ht="13.5">
      <c r="B154" s="81"/>
    </row>
    <row r="155" ht="13.5">
      <c r="B155" s="81"/>
    </row>
    <row r="156" ht="13.5">
      <c r="B156" s="81"/>
    </row>
    <row r="157" ht="13.5">
      <c r="B157" s="81"/>
    </row>
    <row r="158" ht="13.5">
      <c r="B158" s="81"/>
    </row>
    <row r="159" ht="13.5">
      <c r="B159" s="81"/>
    </row>
    <row r="160" ht="13.5">
      <c r="B160" s="81"/>
    </row>
    <row r="161" ht="13.5">
      <c r="B161" s="81"/>
    </row>
    <row r="162" ht="13.5">
      <c r="B162" s="81"/>
    </row>
    <row r="163" ht="13.5">
      <c r="B163" s="81"/>
    </row>
    <row r="164" ht="13.5">
      <c r="B164" s="81"/>
    </row>
    <row r="165" ht="13.5">
      <c r="B165" s="81"/>
    </row>
    <row r="166" ht="13.5">
      <c r="B166" s="81"/>
    </row>
    <row r="167" ht="13.5">
      <c r="B167" s="81"/>
    </row>
    <row r="168" ht="13.5">
      <c r="B168" s="81"/>
    </row>
    <row r="169" ht="13.5">
      <c r="B169" s="81"/>
    </row>
    <row r="170" ht="13.5">
      <c r="B170" s="81"/>
    </row>
    <row r="171" ht="13.5">
      <c r="B171" s="81"/>
    </row>
    <row r="172" ht="13.5">
      <c r="B172" s="81"/>
    </row>
    <row r="173" ht="13.5">
      <c r="B173" s="81"/>
    </row>
    <row r="174" ht="13.5">
      <c r="B174" s="81"/>
    </row>
    <row r="175" ht="13.5">
      <c r="B175" s="81"/>
    </row>
    <row r="176" ht="13.5">
      <c r="B176" s="81"/>
    </row>
    <row r="177" ht="13.5">
      <c r="B177" s="81"/>
    </row>
    <row r="178" ht="13.5">
      <c r="B178" s="81"/>
    </row>
    <row r="179" ht="13.5">
      <c r="B179" s="81"/>
    </row>
    <row r="180" ht="13.5">
      <c r="B180" s="81"/>
    </row>
    <row r="181" ht="13.5">
      <c r="B181" s="81"/>
    </row>
    <row r="182" ht="13.5">
      <c r="B182" s="81"/>
    </row>
    <row r="183" ht="13.5">
      <c r="B183" s="81"/>
    </row>
    <row r="184" ht="13.5">
      <c r="B184" s="81"/>
    </row>
    <row r="185" ht="13.5">
      <c r="B185" s="81"/>
    </row>
    <row r="186" ht="13.5">
      <c r="B186" s="81"/>
    </row>
    <row r="187" ht="13.5">
      <c r="B187" s="81"/>
    </row>
    <row r="188" ht="13.5">
      <c r="B188" s="81"/>
    </row>
    <row r="189" ht="13.5">
      <c r="B189" s="81"/>
    </row>
    <row r="190" ht="13.5">
      <c r="B190" s="81"/>
    </row>
    <row r="191" ht="13.5">
      <c r="B191" s="81"/>
    </row>
    <row r="192" ht="13.5">
      <c r="B192" s="81"/>
    </row>
    <row r="193" ht="13.5">
      <c r="B193" s="81"/>
    </row>
    <row r="194" ht="13.5">
      <c r="B194" s="81"/>
    </row>
    <row r="195" ht="13.5">
      <c r="B195" s="81"/>
    </row>
    <row r="196" ht="13.5">
      <c r="B196" s="81"/>
    </row>
    <row r="197" ht="13.5">
      <c r="B197" s="81"/>
    </row>
    <row r="198" ht="13.5">
      <c r="B198" s="81"/>
    </row>
    <row r="199" ht="13.5">
      <c r="B199" s="81"/>
    </row>
    <row r="200" ht="13.5">
      <c r="B200" s="81"/>
    </row>
    <row r="201" ht="13.5">
      <c r="B201" s="81"/>
    </row>
    <row r="202" ht="13.5">
      <c r="B202" s="81"/>
    </row>
    <row r="203" ht="13.5">
      <c r="B203" s="81"/>
    </row>
    <row r="204" ht="13.5">
      <c r="B204" s="81"/>
    </row>
    <row r="205" ht="13.5">
      <c r="B205" s="81"/>
    </row>
    <row r="206" ht="13.5">
      <c r="B206" s="81"/>
    </row>
    <row r="207" ht="13.5">
      <c r="B207" s="81"/>
    </row>
    <row r="208" ht="13.5">
      <c r="B208" s="81"/>
    </row>
    <row r="209" ht="13.5">
      <c r="B209" s="81"/>
    </row>
    <row r="210" ht="13.5">
      <c r="B210" s="81"/>
    </row>
    <row r="211" ht="13.5">
      <c r="B211" s="81"/>
    </row>
    <row r="212" ht="13.5">
      <c r="B212" s="81"/>
    </row>
    <row r="213" ht="13.5">
      <c r="B213" s="81"/>
    </row>
    <row r="214" ht="13.5">
      <c r="B214" s="81"/>
    </row>
    <row r="215" ht="13.5">
      <c r="B215" s="81"/>
    </row>
    <row r="216" ht="13.5">
      <c r="B216" s="81"/>
    </row>
    <row r="217" ht="13.5">
      <c r="B217" s="81"/>
    </row>
    <row r="218" ht="13.5">
      <c r="B218" s="81"/>
    </row>
    <row r="219" ht="13.5">
      <c r="B219" s="81"/>
    </row>
    <row r="220" ht="13.5">
      <c r="B220" s="81"/>
    </row>
    <row r="221" ht="13.5">
      <c r="B221" s="81"/>
    </row>
    <row r="222" ht="13.5">
      <c r="B222" s="81"/>
    </row>
    <row r="223" ht="13.5">
      <c r="B223" s="81"/>
    </row>
    <row r="224" ht="13.5">
      <c r="B224" s="81"/>
    </row>
    <row r="225" ht="13.5">
      <c r="B225" s="81"/>
    </row>
    <row r="226" ht="13.5">
      <c r="B226" s="81"/>
    </row>
    <row r="227" ht="13.5">
      <c r="B227" s="81"/>
    </row>
    <row r="228" ht="13.5">
      <c r="B228" s="81"/>
    </row>
    <row r="229" ht="13.5">
      <c r="B229" s="81"/>
    </row>
    <row r="230" ht="13.5">
      <c r="B230" s="81"/>
    </row>
    <row r="231" ht="13.5">
      <c r="B231" s="81"/>
    </row>
    <row r="232" ht="13.5">
      <c r="B232" s="81"/>
    </row>
    <row r="233" ht="13.5">
      <c r="B233" s="81"/>
    </row>
    <row r="234" ht="13.5">
      <c r="B234" s="81"/>
    </row>
    <row r="235" ht="13.5">
      <c r="B235" s="81"/>
    </row>
    <row r="236" ht="13.5">
      <c r="B236" s="81"/>
    </row>
    <row r="237" ht="13.5">
      <c r="B237" s="81"/>
    </row>
    <row r="238" ht="13.5">
      <c r="B238" s="81"/>
    </row>
    <row r="239" ht="13.5">
      <c r="B239" s="81"/>
    </row>
    <row r="240" ht="13.5">
      <c r="B240" s="81"/>
    </row>
    <row r="241" ht="13.5">
      <c r="B241" s="81"/>
    </row>
    <row r="242" ht="13.5">
      <c r="B242" s="81"/>
    </row>
    <row r="243" ht="13.5">
      <c r="B243" s="81"/>
    </row>
    <row r="244" ht="13.5">
      <c r="B244" s="81"/>
    </row>
    <row r="245" ht="13.5">
      <c r="B245" s="81"/>
    </row>
    <row r="246" ht="13.5">
      <c r="B246" s="81"/>
    </row>
    <row r="247" ht="13.5">
      <c r="B247" s="81"/>
    </row>
    <row r="248" ht="13.5">
      <c r="B248" s="81"/>
    </row>
    <row r="249" ht="13.5">
      <c r="B249" s="81"/>
    </row>
    <row r="250" ht="13.5">
      <c r="B250" s="81"/>
    </row>
    <row r="251" ht="13.5">
      <c r="B251" s="81"/>
    </row>
    <row r="252" ht="13.5">
      <c r="B252" s="81"/>
    </row>
    <row r="253" ht="13.5">
      <c r="B253" s="81"/>
    </row>
    <row r="254" ht="13.5">
      <c r="B254" s="81"/>
    </row>
    <row r="255" ht="13.5">
      <c r="B255" s="81"/>
    </row>
    <row r="256" ht="13.5">
      <c r="B256" s="81"/>
    </row>
    <row r="257" ht="13.5">
      <c r="B257" s="81"/>
    </row>
    <row r="258" ht="13.5">
      <c r="B258" s="81"/>
    </row>
    <row r="259" ht="13.5">
      <c r="B259" s="81"/>
    </row>
    <row r="260" ht="13.5">
      <c r="B260" s="81"/>
    </row>
    <row r="261" ht="13.5">
      <c r="B261" s="81"/>
    </row>
    <row r="262" ht="13.5">
      <c r="B262" s="81"/>
    </row>
    <row r="263" ht="13.5">
      <c r="B263" s="81"/>
    </row>
    <row r="264" ht="13.5">
      <c r="B264" s="81"/>
    </row>
    <row r="265" ht="13.5">
      <c r="B265" s="81"/>
    </row>
    <row r="266" ht="13.5">
      <c r="B266" s="81"/>
    </row>
    <row r="267" ht="13.5">
      <c r="B267" s="81"/>
    </row>
    <row r="268" ht="13.5">
      <c r="B268" s="81"/>
    </row>
    <row r="269" ht="13.5">
      <c r="B269" s="81"/>
    </row>
    <row r="270" ht="13.5">
      <c r="B270" s="81"/>
    </row>
    <row r="271" ht="13.5">
      <c r="B271" s="81"/>
    </row>
    <row r="272" ht="13.5">
      <c r="B272" s="81"/>
    </row>
    <row r="273" ht="13.5">
      <c r="B273" s="81"/>
    </row>
    <row r="274" ht="13.5">
      <c r="B274" s="81"/>
    </row>
    <row r="275" ht="13.5">
      <c r="B275" s="81"/>
    </row>
    <row r="276" ht="13.5">
      <c r="B276" s="81"/>
    </row>
    <row r="277" ht="13.5">
      <c r="B277" s="81"/>
    </row>
    <row r="278" ht="13.5">
      <c r="B278" s="81"/>
    </row>
    <row r="279" ht="13.5">
      <c r="B279" s="81"/>
    </row>
    <row r="280" ht="13.5">
      <c r="B280" s="81"/>
    </row>
    <row r="281" ht="13.5">
      <c r="B281" s="81"/>
    </row>
    <row r="282" ht="13.5">
      <c r="B282" s="81"/>
    </row>
    <row r="283" ht="13.5">
      <c r="B283" s="81"/>
    </row>
    <row r="284" ht="13.5">
      <c r="B284" s="81"/>
    </row>
    <row r="285" ht="13.5">
      <c r="B285" s="81"/>
    </row>
    <row r="286" ht="13.5">
      <c r="B286" s="81"/>
    </row>
    <row r="287" ht="13.5">
      <c r="B287" s="81"/>
    </row>
    <row r="288" ht="13.5">
      <c r="B288" s="81"/>
    </row>
    <row r="289" ht="13.5">
      <c r="B289" s="81"/>
    </row>
    <row r="290" ht="13.5">
      <c r="B290" s="81"/>
    </row>
    <row r="291" ht="13.5">
      <c r="B291" s="81"/>
    </row>
    <row r="292" ht="13.5">
      <c r="B292" s="81"/>
    </row>
    <row r="293" ht="13.5">
      <c r="B293" s="81"/>
    </row>
    <row r="294" ht="13.5">
      <c r="B294" s="81"/>
    </row>
    <row r="295" ht="13.5">
      <c r="B295" s="81"/>
    </row>
    <row r="296" ht="13.5">
      <c r="B296" s="81"/>
    </row>
    <row r="297" ht="13.5">
      <c r="B297" s="81"/>
    </row>
    <row r="298" ht="13.5">
      <c r="B298" s="81"/>
    </row>
    <row r="299" ht="13.5">
      <c r="B299" s="81"/>
    </row>
    <row r="300" ht="13.5">
      <c r="B300" s="81"/>
    </row>
    <row r="301" ht="13.5">
      <c r="B301" s="81"/>
    </row>
    <row r="302" ht="13.5">
      <c r="B302" s="81"/>
    </row>
    <row r="303" ht="13.5">
      <c r="B303" s="81"/>
    </row>
    <row r="304" ht="13.5">
      <c r="B304" s="81"/>
    </row>
    <row r="305" ht="13.5">
      <c r="B305" s="81"/>
    </row>
    <row r="306" ht="13.5">
      <c r="B306" s="81"/>
    </row>
    <row r="307" ht="13.5">
      <c r="B307" s="81"/>
    </row>
    <row r="308" ht="13.5">
      <c r="B308" s="81"/>
    </row>
    <row r="309" ht="13.5">
      <c r="B309" s="81"/>
    </row>
    <row r="310" ht="13.5">
      <c r="B310" s="81"/>
    </row>
    <row r="311" ht="13.5">
      <c r="B311" s="81"/>
    </row>
    <row r="312" ht="13.5">
      <c r="B312" s="81"/>
    </row>
    <row r="313" ht="13.5">
      <c r="B313" s="81"/>
    </row>
    <row r="314" ht="13.5">
      <c r="B314" s="81"/>
    </row>
    <row r="315" ht="13.5">
      <c r="B315" s="81"/>
    </row>
    <row r="316" ht="13.5">
      <c r="B316" s="81"/>
    </row>
    <row r="317" ht="13.5">
      <c r="B317" s="81"/>
    </row>
    <row r="318" ht="13.5">
      <c r="B318" s="81"/>
    </row>
    <row r="319" ht="13.5">
      <c r="B319" s="81"/>
    </row>
    <row r="320" ht="13.5">
      <c r="B320" s="81"/>
    </row>
    <row r="321" ht="13.5">
      <c r="B321" s="81"/>
    </row>
    <row r="322" ht="13.5">
      <c r="B322" s="81"/>
    </row>
    <row r="323" ht="13.5">
      <c r="B323" s="81"/>
    </row>
    <row r="324" ht="13.5">
      <c r="B324" s="81"/>
    </row>
    <row r="325" ht="13.5">
      <c r="B325" s="81"/>
    </row>
    <row r="326" ht="13.5">
      <c r="B326" s="81"/>
    </row>
    <row r="327" ht="13.5">
      <c r="B327" s="81"/>
    </row>
    <row r="328" ht="13.5">
      <c r="B328" s="81"/>
    </row>
    <row r="329" ht="13.5">
      <c r="B329" s="81"/>
    </row>
    <row r="330" ht="13.5">
      <c r="B330" s="81"/>
    </row>
    <row r="331" ht="13.5">
      <c r="B331" s="81"/>
    </row>
    <row r="332" ht="13.5">
      <c r="B332" s="81"/>
    </row>
    <row r="333" ht="13.5">
      <c r="B333" s="81"/>
    </row>
    <row r="334" ht="13.5">
      <c r="B334" s="81"/>
    </row>
    <row r="335" ht="13.5">
      <c r="B335" s="81"/>
    </row>
    <row r="336" ht="13.5">
      <c r="B336" s="81"/>
    </row>
    <row r="337" ht="13.5">
      <c r="B337" s="81"/>
    </row>
    <row r="338" ht="13.5">
      <c r="B338" s="81"/>
    </row>
    <row r="339" ht="13.5">
      <c r="B339" s="81"/>
    </row>
    <row r="340" ht="13.5">
      <c r="B340" s="81"/>
    </row>
    <row r="341" ht="13.5">
      <c r="B341" s="81"/>
    </row>
    <row r="342" ht="13.5">
      <c r="B342" s="81"/>
    </row>
    <row r="343" ht="13.5">
      <c r="B343" s="81"/>
    </row>
    <row r="344" ht="13.5">
      <c r="B344" s="81"/>
    </row>
    <row r="345" ht="13.5">
      <c r="B345" s="81"/>
    </row>
    <row r="346" ht="13.5">
      <c r="B346" s="81"/>
    </row>
    <row r="347" ht="13.5">
      <c r="B347" s="81"/>
    </row>
    <row r="348" ht="13.5">
      <c r="B348" s="81"/>
    </row>
    <row r="349" ht="13.5">
      <c r="B349" s="81"/>
    </row>
    <row r="350" ht="13.5">
      <c r="B350" s="81"/>
    </row>
    <row r="351" ht="13.5">
      <c r="B351" s="81"/>
    </row>
    <row r="352" ht="13.5">
      <c r="B352" s="81"/>
    </row>
    <row r="353" ht="13.5">
      <c r="B353" s="81"/>
    </row>
    <row r="354" ht="13.5">
      <c r="B354" s="81"/>
    </row>
    <row r="355" ht="13.5">
      <c r="B355" s="81"/>
    </row>
    <row r="356" ht="13.5">
      <c r="B356" s="81"/>
    </row>
    <row r="357" ht="13.5">
      <c r="B357" s="81"/>
    </row>
  </sheetData>
  <sheetProtection/>
  <mergeCells count="28">
    <mergeCell ref="F1:G1"/>
    <mergeCell ref="C32:E32"/>
    <mergeCell ref="C28:E28"/>
    <mergeCell ref="C29:E29"/>
    <mergeCell ref="C30:E30"/>
    <mergeCell ref="C31:E31"/>
    <mergeCell ref="C19:E19"/>
    <mergeCell ref="C27:E27"/>
    <mergeCell ref="C20:E20"/>
    <mergeCell ref="C21:E21"/>
    <mergeCell ref="C26:E26"/>
    <mergeCell ref="C15:E15"/>
    <mergeCell ref="C16:E16"/>
    <mergeCell ref="C17:E17"/>
    <mergeCell ref="C18:E18"/>
    <mergeCell ref="C22:E22"/>
    <mergeCell ref="C23:E23"/>
    <mergeCell ref="C24:E24"/>
    <mergeCell ref="C25:E25"/>
    <mergeCell ref="C13:E13"/>
    <mergeCell ref="C14:E14"/>
    <mergeCell ref="B3:G3"/>
    <mergeCell ref="B4:G4"/>
    <mergeCell ref="B5:G5"/>
    <mergeCell ref="C12:E12"/>
    <mergeCell ref="C8:E8"/>
    <mergeCell ref="F8:G8"/>
    <mergeCell ref="A10:E10"/>
  </mergeCells>
  <printOptions/>
  <pageMargins left="1.22" right="0.26" top="0.52" bottom="0.57" header="0.5" footer="0.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Arman Barkhudaryan</cp:lastModifiedBy>
  <cp:lastPrinted>2019-04-26T05:18:24Z</cp:lastPrinted>
  <dcterms:created xsi:type="dcterms:W3CDTF">1996-10-14T23:33:28Z</dcterms:created>
  <dcterms:modified xsi:type="dcterms:W3CDTF">2020-11-02T05:53:03Z</dcterms:modified>
  <cp:category/>
  <cp:version/>
  <cp:contentType/>
  <cp:contentStatus/>
</cp:coreProperties>
</file>